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autoCompressPictures="0"/>
  <xr:revisionPtr revIDLastSave="0" documentId="8_{AA02B81E-3AF9-4DF9-825A-111CB856AE57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Optics" sheetId="1" r:id="rId1"/>
    <sheet name="Optoelectronics" sheetId="2" r:id="rId2"/>
    <sheet name="Optomechanics" sheetId="3" r:id="rId3"/>
  </sheets>
  <definedNames>
    <definedName name="D2xE2">Optics!$G$3:$H$3</definedName>
    <definedName name="_xlnm.Print_Area" localSheetId="0">Optics!$B$1:$H$33</definedName>
    <definedName name="_xlnm.Print_Area" localSheetId="1">Optoelectronics!$A$1:$G$23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1" i="3" l="1"/>
  <c r="G12" i="2"/>
  <c r="G5" i="2"/>
  <c r="G6" i="2"/>
  <c r="G8" i="2"/>
  <c r="G9" i="2"/>
  <c r="G10" i="2"/>
  <c r="G11" i="2"/>
  <c r="G3" i="2"/>
  <c r="G4" i="2"/>
  <c r="G13" i="2"/>
  <c r="G14" i="2"/>
  <c r="G15" i="2"/>
  <c r="G16" i="2"/>
  <c r="G17" i="2"/>
  <c r="G18" i="2"/>
  <c r="G19" i="2"/>
  <c r="G20" i="2"/>
  <c r="G21" i="2"/>
  <c r="G22" i="2"/>
  <c r="G7" i="2"/>
  <c r="G62" i="3"/>
  <c r="G14" i="3"/>
  <c r="G72" i="3"/>
  <c r="G75" i="3"/>
  <c r="G22" i="3"/>
  <c r="G41" i="3"/>
  <c r="G30" i="3"/>
  <c r="G25" i="3"/>
  <c r="G29" i="3"/>
  <c r="G32" i="3"/>
  <c r="G11" i="3"/>
  <c r="G5" i="3"/>
  <c r="G21" i="3"/>
  <c r="H7" i="1"/>
  <c r="G47" i="3"/>
  <c r="G63" i="3"/>
  <c r="G13" i="3"/>
  <c r="G54" i="3"/>
  <c r="G36" i="3"/>
  <c r="G56" i="3"/>
  <c r="G16" i="3"/>
  <c r="G55" i="3"/>
  <c r="G35" i="3"/>
  <c r="G59" i="3"/>
  <c r="G18" i="3"/>
  <c r="G76" i="3"/>
  <c r="G73" i="3"/>
  <c r="G77" i="3"/>
  <c r="G71" i="3"/>
  <c r="G3" i="3"/>
  <c r="G12" i="3"/>
  <c r="G67" i="3"/>
  <c r="G61" i="3"/>
  <c r="G45" i="3"/>
  <c r="G46" i="3"/>
  <c r="G19" i="3"/>
  <c r="G20" i="3"/>
  <c r="G23" i="3"/>
  <c r="G24" i="3"/>
  <c r="G26" i="3"/>
  <c r="G37" i="3"/>
  <c r="G31" i="3"/>
  <c r="G10" i="3"/>
  <c r="G33" i="3"/>
  <c r="G58" i="3"/>
  <c r="G49" i="3"/>
  <c r="G40" i="3"/>
  <c r="G48" i="3"/>
  <c r="G28" i="3"/>
  <c r="G43" i="3"/>
  <c r="G70" i="3"/>
  <c r="G57" i="3"/>
  <c r="G9" i="3"/>
  <c r="G4" i="3"/>
  <c r="G6" i="3"/>
  <c r="G27" i="3"/>
  <c r="G53" i="3"/>
  <c r="G15" i="3"/>
  <c r="G52" i="3"/>
  <c r="G42" i="3"/>
  <c r="G66" i="3"/>
  <c r="G65" i="3"/>
  <c r="G44" i="3"/>
  <c r="G17" i="3"/>
  <c r="G51" i="3"/>
  <c r="G8" i="3"/>
  <c r="G7" i="3"/>
  <c r="G50" i="3"/>
  <c r="G34" i="3"/>
  <c r="G64" i="3"/>
  <c r="G80" i="3"/>
  <c r="G74" i="3"/>
  <c r="G79" i="3"/>
  <c r="G78" i="3"/>
  <c r="G69" i="3"/>
  <c r="G68" i="3"/>
  <c r="G39" i="3"/>
  <c r="G38" i="3"/>
  <c r="G60" i="3"/>
  <c r="H12" i="1"/>
  <c r="H13" i="1"/>
  <c r="H31" i="1"/>
  <c r="H23" i="1"/>
  <c r="H4" i="1"/>
  <c r="H5" i="1"/>
  <c r="H6" i="1"/>
  <c r="H8" i="1"/>
  <c r="H9" i="1"/>
  <c r="H14" i="1"/>
  <c r="H15" i="1"/>
  <c r="H10" i="1"/>
  <c r="H11" i="1"/>
  <c r="H16" i="1"/>
  <c r="H17" i="1"/>
  <c r="H20" i="1"/>
  <c r="H21" i="1"/>
  <c r="H19" i="1"/>
  <c r="H24" i="1"/>
  <c r="H22" i="1"/>
  <c r="H25" i="1"/>
  <c r="H26" i="1"/>
  <c r="H27" i="1"/>
  <c r="H28" i="1"/>
  <c r="H29" i="1"/>
  <c r="H30" i="1"/>
  <c r="H18" i="1"/>
  <c r="H3" i="1"/>
  <c r="G82" i="3" l="1"/>
  <c r="G23" i="2" l="1"/>
  <c r="H32" i="1" l="1"/>
</calcChain>
</file>

<file path=xl/sharedStrings.xml><?xml version="1.0" encoding="utf-8"?>
<sst xmlns="http://schemas.openxmlformats.org/spreadsheetml/2006/main" count="659" uniqueCount="495">
  <si>
    <t>Item</t>
    <phoneticPr fontId="0" type="noConversion"/>
  </si>
  <si>
    <t>Part Nmber</t>
    <phoneticPr fontId="0" type="noConversion"/>
  </si>
  <si>
    <t>Unit Price</t>
    <phoneticPr fontId="0" type="noConversion"/>
  </si>
  <si>
    <t>Thorlabs</t>
    <phoneticPr fontId="0" type="noConversion"/>
  </si>
  <si>
    <t>AC508-150-B </t>
  </si>
  <si>
    <t>Newport</t>
    <phoneticPr fontId="0" type="noConversion"/>
  </si>
  <si>
    <t>Reflecting Mirror</t>
    <phoneticPr fontId="0" type="noConversion"/>
  </si>
  <si>
    <t>FF775-Di01-25×36</t>
  </si>
  <si>
    <t>FF552-Di02-25×36</t>
  </si>
  <si>
    <t>FF01-530/55-25</t>
  </si>
  <si>
    <t>FF01-593/46-25</t>
  </si>
  <si>
    <t>LA1805-A</t>
  </si>
  <si>
    <t>LA1027-A</t>
  </si>
  <si>
    <t>Edmund</t>
  </si>
  <si>
    <t>#64-483</t>
  </si>
  <si>
    <t>Filter</t>
  </si>
  <si>
    <t>Beamspliter</t>
  </si>
  <si>
    <t>Vender</t>
  </si>
  <si>
    <t>MPPC</t>
  </si>
  <si>
    <t>Deformable Mirror</t>
  </si>
  <si>
    <t>MPPC Amplifier</t>
  </si>
  <si>
    <t>E-O Modulator and driver</t>
  </si>
  <si>
    <t>350-105-02</t>
  </si>
  <si>
    <t>Hamamatsu</t>
  </si>
  <si>
    <t>SR445A</t>
  </si>
  <si>
    <t>Stanford research system</t>
  </si>
  <si>
    <t>DM97-15</t>
  </si>
  <si>
    <t>Alpao</t>
  </si>
  <si>
    <t>Thorlabs</t>
  </si>
  <si>
    <t>Rail</t>
    <phoneticPr fontId="1" type="noConversion"/>
  </si>
  <si>
    <t>Thorlabs</t>
    <phoneticPr fontId="1" type="noConversion"/>
  </si>
  <si>
    <t>XT95-500</t>
  </si>
  <si>
    <t>Drop-On Rail Carriage</t>
  </si>
  <si>
    <t>Base Plate</t>
  </si>
  <si>
    <t>Aluminum Breadboard</t>
    <phoneticPr fontId="1" type="noConversion"/>
  </si>
  <si>
    <t>XY Adapter Plate</t>
    <phoneticPr fontId="1" type="noConversion"/>
  </si>
  <si>
    <t>Optical Post</t>
  </si>
  <si>
    <t>TR3-P5</t>
  </si>
  <si>
    <t>TR10</t>
  </si>
  <si>
    <t>PH2-P5</t>
  </si>
  <si>
    <t>Right-Angle End Clamp</t>
    <phoneticPr fontId="1" type="noConversion"/>
  </si>
  <si>
    <t xml:space="preserve">Pedestal Post Table Clamp </t>
    <phoneticPr fontId="1" type="noConversion"/>
  </si>
  <si>
    <t>CL8</t>
    <phoneticPr fontId="1" type="noConversion"/>
  </si>
  <si>
    <t>Clamping Fork</t>
    <phoneticPr fontId="1" type="noConversion"/>
  </si>
  <si>
    <t>Post collar</t>
    <phoneticPr fontId="1" type="noConversion"/>
  </si>
  <si>
    <t>Base Adapter</t>
    <phoneticPr fontId="1" type="noConversion"/>
  </si>
  <si>
    <t>BE1-P5</t>
  </si>
  <si>
    <t>Cage Assembly Rod</t>
  </si>
  <si>
    <t>Cage Assembly Rod</t>
    <phoneticPr fontId="1" type="noConversion"/>
  </si>
  <si>
    <t>ER3-P4</t>
  </si>
  <si>
    <t>ER4-P4</t>
  </si>
  <si>
    <t xml:space="preserve">ER6-P4 </t>
  </si>
  <si>
    <t>ER10</t>
  </si>
  <si>
    <t>ER18</t>
  </si>
  <si>
    <t>Cage Plate</t>
    <phoneticPr fontId="1" type="noConversion"/>
  </si>
  <si>
    <t>Cage Cube </t>
  </si>
  <si>
    <t>Kinematic Elliptical Mirror Mount</t>
    <phoneticPr fontId="1" type="noConversion"/>
  </si>
  <si>
    <t>Kinematic Mirror Mount</t>
  </si>
  <si>
    <t>KM100</t>
  </si>
  <si>
    <t>Universal Base Plate</t>
    <phoneticPr fontId="1" type="noConversion"/>
  </si>
  <si>
    <t>Lens Tube</t>
    <phoneticPr fontId="1" type="noConversion"/>
  </si>
  <si>
    <t>Translating Lens Mount</t>
    <phoneticPr fontId="1" type="noConversion"/>
  </si>
  <si>
    <t>Drop-In 30 mm Cage Mount</t>
    <phoneticPr fontId="1" type="noConversion"/>
  </si>
  <si>
    <t>Mounting Plate</t>
    <phoneticPr fontId="1" type="noConversion"/>
  </si>
  <si>
    <t>Corner Connector</t>
    <phoneticPr fontId="1" type="noConversion"/>
  </si>
  <si>
    <t>Adjustable Prism Insert</t>
    <phoneticPr fontId="1" type="noConversion"/>
  </si>
  <si>
    <t>Rods</t>
    <phoneticPr fontId="1" type="noConversion"/>
  </si>
  <si>
    <t>Cage System Iris</t>
    <phoneticPr fontId="1" type="noConversion"/>
  </si>
  <si>
    <t>Objective</t>
  </si>
  <si>
    <t>Olympus</t>
  </si>
  <si>
    <t>KMS</t>
  </si>
  <si>
    <t>TBB1212</t>
  </si>
  <si>
    <t>PT1</t>
  </si>
  <si>
    <t>MB612F</t>
  </si>
  <si>
    <t>PR01</t>
  </si>
  <si>
    <t>GNL18</t>
  </si>
  <si>
    <t>Compact Kinematic Mirror Mount</t>
  </si>
  <si>
    <t>Large-Area Translation Stage</t>
  </si>
  <si>
    <t>Translation Stage with Standard Micrometer</t>
  </si>
  <si>
    <t>Aluminum Breadboard</t>
  </si>
  <si>
    <t>High-Precision Rotation Mount</t>
  </si>
  <si>
    <t>Large Goniometer</t>
  </si>
  <si>
    <t>DCP1</t>
  </si>
  <si>
    <t>Andor</t>
  </si>
  <si>
    <t>Computer, GPU and Monitors</t>
  </si>
  <si>
    <t>OPTICS</t>
  </si>
  <si>
    <t>TOTAL</t>
  </si>
  <si>
    <t>Line price</t>
  </si>
  <si>
    <t>OPTOMECHANICS</t>
  </si>
  <si>
    <t>ELECTRONICS and OPTOELECTRONICS</t>
  </si>
  <si>
    <t>EMCCD</t>
  </si>
  <si>
    <t>DU-888U3-CS0-BV</t>
  </si>
  <si>
    <t>LB1199-B </t>
  </si>
  <si>
    <t>KPC070AR.16</t>
  </si>
  <si>
    <t>A240-A</t>
  </si>
  <si>
    <t>LA1765-A</t>
  </si>
  <si>
    <t>Elliptical Mirror</t>
  </si>
  <si>
    <t>PFE20-P01</t>
  </si>
  <si>
    <t>PF10-03-P01-10</t>
  </si>
  <si>
    <t>TR2-P5</t>
  </si>
  <si>
    <t>Newport</t>
  </si>
  <si>
    <t>FF01-708/75-25</t>
  </si>
  <si>
    <t>FF662-FDi01-25x36</t>
  </si>
  <si>
    <t>FF01-790/SP-25</t>
  </si>
  <si>
    <t>Link</t>
  </si>
  <si>
    <t>Description</t>
  </si>
  <si>
    <t>f = 150.0 mm, Ø2" Achromatic Doublet, ARC: 650 - 1050 nm</t>
  </si>
  <si>
    <t>https://www.thorlabs.com/thorproduct.cfm?partnumber=AC508-150-B</t>
  </si>
  <si>
    <t>https://www.thorlabs.com/thorproduct.cfm?partnumber=LB1199-B</t>
  </si>
  <si>
    <t>N-BK7 Bi-Convex Lens, Ø2", f = 200.0 mm, ARC: 650-1050 nm</t>
  </si>
  <si>
    <t>f = 8.00 mm, NA = 0.5, Unmounted Rochester Aspheric Lens, AR: 350 - 700 nm</t>
  </si>
  <si>
    <t>https://www.thorlabs.com/thorproduct.cfm?partnumber=A240-A</t>
  </si>
  <si>
    <t>N-BK7 Plano-Convex Lens, Ø30.0 mm, f = 75.0 mm, AR Coating: 350 - 700 nm</t>
  </si>
  <si>
    <t>https://www.thorlabs.com/thorproduct.cfm?partnumber=LA1765-A</t>
  </si>
  <si>
    <t>N-BK7 Plano-Convex Lens, Ø1", f = 30.0 mm, AR Coating: 350 - 700 nm</t>
  </si>
  <si>
    <t>https://www.thorlabs.com/thorproduct.cfm?partnumber=LA1805-A</t>
  </si>
  <si>
    <t>https://www.thorlabs.com/thorproduct.cfm?partnumber=LA1027-A</t>
  </si>
  <si>
    <t>N-BK7 Plano-Convex Lens, Ø1", f = 35.0 mm, AR Coating: 350 - 700 nm</t>
  </si>
  <si>
    <t>https://www.thorlabs.com/thorproduct.cfm?partnumber=PFE20-P01</t>
  </si>
  <si>
    <t>https://www.thorlabs.com/thorproduct.cfm?partnumber=PF10-03-P01-10</t>
  </si>
  <si>
    <t>2" Protected Silver Elliptical Mirror, 450 nm - 20 µm</t>
  </si>
  <si>
    <t>Ø1" Protected Silver Mirror, 10 Pack</t>
  </si>
  <si>
    <t>Plano-Concave Lens, N-BK7, 50.8 mm Diameter, -200 mm EFL, 650-1000 nm</t>
  </si>
  <si>
    <t>https://www.newport.com/p/KPC070AR.16</t>
  </si>
  <si>
    <t>Microlens Array 10 x 10mm, 500μm Pitch, 0.25° Divergence</t>
  </si>
  <si>
    <t>https://www.edmundoptics.com/p/microlens-array-10-x-10mm-500mum-pitch-025deg-divergence/19195/</t>
  </si>
  <si>
    <t>665 nm edge BrightLine® multiphoton single-edge dichroic beamsplitter</t>
  </si>
  <si>
    <t>http://www.semrock.com/filterdetails.aspx?id=ff775-di01-25x36</t>
  </si>
  <si>
    <t>FF665-Di02-35x37-EB</t>
  </si>
  <si>
    <t>http://www.semrock.com/filterdetails.aspx?id=ff665-di02-25x36</t>
  </si>
  <si>
    <t>775 nm edge BrightLine® multiphoton single-edge dichroic beamsplitter</t>
  </si>
  <si>
    <t>https://www.semrock.com/FilterDetails.aspx?id=FF01-790/SP-25</t>
  </si>
  <si>
    <t>790 nm blocking edge BrightLine® multiphoton short-pass emission filter</t>
  </si>
  <si>
    <t>552 nm edge BrightLine® single-edge standard epi-fluorescence dichroic beamsplitter</t>
  </si>
  <si>
    <t>https://www.semrock.com/filterdetails.aspx?id=ff552-di02-25x36</t>
  </si>
  <si>
    <t>530/55 nm BrightLine® single-band bandpass filter</t>
  </si>
  <si>
    <t>http://www.semrock.com/filterdetails.aspx?id=ff01-530/55-25</t>
  </si>
  <si>
    <t>593/46 nm BrightLine® single-band bandpass filter</t>
  </si>
  <si>
    <t>http://www.semrock.com/filterdetails.aspx?id=ff01-593/46-25</t>
  </si>
  <si>
    <t>708/75 nm BrightLine® single-band bandpass filter</t>
  </si>
  <si>
    <t>http://www.semrock.com/filterdetails.aspx?id=ff01-708/75-25</t>
  </si>
  <si>
    <t>662 nm edge BrightLine® single-edge image-splitting dichroic beamsplitter for standard microscopy</t>
  </si>
  <si>
    <t>https://www.semrock.com/FilterDetails.aspx?id=ff662-fdi01-25x36</t>
  </si>
  <si>
    <t>Multiphoton Excitation Objectives</t>
  </si>
  <si>
    <t>Notes</t>
  </si>
  <si>
    <t>National Instruments</t>
  </si>
  <si>
    <t>Post Holder</t>
  </si>
  <si>
    <t>https://www.thorlabs.com/thorproduct.cfm?partnumber=TR2-P5</t>
  </si>
  <si>
    <t>https://www.thorlabs.com/thorproduct.cfm?partnumber=TR3-P5</t>
  </si>
  <si>
    <t>https://www.thorlabs.com/thorproduct.cfm?partnumber=TR10</t>
  </si>
  <si>
    <t>https://www.thorlabs.com/thorproduct.cfm?partnumber=PH2-P5#ad-image-0</t>
  </si>
  <si>
    <t>PH3-P5</t>
  </si>
  <si>
    <t>https://www.thorlabs.com/thorproduct.cfm?partnumber=PH3-P5#ad-image-0</t>
  </si>
  <si>
    <t>PH4-P5</t>
  </si>
  <si>
    <t>https://www.thorlabs.com/thorproduct.cfm?partnumber=PH4-P5#ad-image-0</t>
  </si>
  <si>
    <t>ER1-P4</t>
  </si>
  <si>
    <t xml:space="preserve">Cage Assembly Rod, 1" Long, Ø6 mm, 4 Pack </t>
  </si>
  <si>
    <t>https://www.thorlabs.com/thorproduct.cfm?partnumber=ER1-P4</t>
  </si>
  <si>
    <t xml:space="preserve">Cage Assembly Rod, 2" Long, Ø6 mm, 4 Pack </t>
  </si>
  <si>
    <t>https://www.thorlabs.com/thorproduct.cfm?partnumber=ER2-P4</t>
  </si>
  <si>
    <t xml:space="preserve">Cage Assembly Rod, 3" Long, Ø6 mm, 4 Pack </t>
  </si>
  <si>
    <t>https://www.thorlabs.com/thorproduct.cfm?partnumber=ER3-P4</t>
  </si>
  <si>
    <t xml:space="preserve">Cage Assembly Rod, 4" Long, Ø6 mm, 4 Pack </t>
  </si>
  <si>
    <t>https://www.thorlabs.com/thorproduct.cfm?partnumber=ER4-P4</t>
  </si>
  <si>
    <t>https://www.thorlabs.com/thorproduct.cfm?partnumber=ER6-P4</t>
  </si>
  <si>
    <t xml:space="preserve">Cage Assembly Rod, 10" Long, Ø6 mm </t>
  </si>
  <si>
    <t>https://www.thorlabs.com/thorproduct.cfm?partnumber=ER10</t>
  </si>
  <si>
    <t xml:space="preserve">Cage Assembly Rod, 18" Long, Ø6 mm </t>
  </si>
  <si>
    <t>https://www.thorlabs.com/thorproduct.cfm?partnumber=ER18</t>
  </si>
  <si>
    <t>SM1-Threaded 30 mm Cage Plate, 0.50" Thick, 2 Retaining Rings, 8-32 Tap</t>
  </si>
  <si>
    <t xml:space="preserve">30 mm to 60 mm Cage Plate Adapter, 8-32 Tap </t>
  </si>
  <si>
    <t xml:space="preserve">LC6W </t>
  </si>
  <si>
    <t>https://www.thorlabs.com/thorproduct.cfm?partnumber=LC6W</t>
  </si>
  <si>
    <t xml:space="preserve">60 mm Cage Cube </t>
  </si>
  <si>
    <t>KCB1C</t>
  </si>
  <si>
    <t xml:space="preserve">Right-Angle Kinematic Mirror Mount with Smooth Cage Rod Bores, 30 mm Cage System and SM1 Compatible, 8-32 and 1/4"-20 Mounting Holes </t>
  </si>
  <si>
    <t>https://www.thorlabs.com/thorproduct.cfm?partnumber=KCB1C#ad-image-0</t>
  </si>
  <si>
    <t>KCB2EC</t>
  </si>
  <si>
    <t>https://www.thorlabs.com/thorproduct.cfm?partnumber=KCB2EC</t>
  </si>
  <si>
    <t xml:space="preserve">Right-Angle Kinematic Elliptical Mirror Mount with Smooth Cage Rod Bores, 60 mm Cage System and SM2 Compatible, 8-32 and 1/4"-20 Mounting Holes </t>
  </si>
  <si>
    <t xml:space="preserve">Kinematic Mirror Mount for Ø1" Optics </t>
  </si>
  <si>
    <t>https://www.thorlabs.com/thorproduct.cfm?partnumber=KM100#ad-image-0</t>
  </si>
  <si>
    <t>SM2L20</t>
  </si>
  <si>
    <t xml:space="preserve">SM2 Lens Tube, 2" Thread Depth, One Retaining Ring Included </t>
  </si>
  <si>
    <t>https://www.thorlabs.com/thorproduct.cfm?partnumber=SM2L20</t>
  </si>
  <si>
    <t>CXY2</t>
  </si>
  <si>
    <t>https://www.thorlabs.com/thorproduct.cfm?partnumber=CXY2</t>
  </si>
  <si>
    <t xml:space="preserve">60 mm Cage System Translating Lens Mount for Ø2" Optics </t>
  </si>
  <si>
    <t>CP20S</t>
  </si>
  <si>
    <t xml:space="preserve">30 mm Cage System Iris Diaphragm (Ø0.8 - Ø20 mm) </t>
  </si>
  <si>
    <t xml:space="preserve">Compact Kinematic Mirror Mount, 8-32 Taps for Post Mounting </t>
  </si>
  <si>
    <t>https://www.thorlabs.com/thorproduct.cfm?partnumber=KMS</t>
  </si>
  <si>
    <t xml:space="preserve">Large-Area Translation Stage, 12" x 13.66" </t>
  </si>
  <si>
    <t>https://www.thorlabs.com/thorproduct.cfm?partnumber=TBB1212</t>
  </si>
  <si>
    <t xml:space="preserve">1" Translation Stage with Standard Micrometer, 1/4"-20 Taps </t>
  </si>
  <si>
    <t>https://www.thorlabs.com/thorproduct.cfm?partnumber=PT1#ad-image-0</t>
  </si>
  <si>
    <t>https://www.thorlabs.com/thorproduct.cfm?partnumber=MB612F</t>
  </si>
  <si>
    <t xml:space="preserve">Aluminum Breadboard, 6" x 12" x 1/2", 1/4"-20 Taps </t>
  </si>
  <si>
    <t>https://www.thorlabs.com/thorproduct.cfm?partnumber=PR01</t>
  </si>
  <si>
    <t xml:space="preserve">High-Precision Rotation Stage, 1/4"-20 and 6-32 Taps </t>
  </si>
  <si>
    <t>https://www.thorlabs.com/thorproduct.cfm?partnumber=GNL18</t>
  </si>
  <si>
    <t xml:space="preserve">Large Goniometer, 1.75" Distance to Point of Rotation, ±5º </t>
  </si>
  <si>
    <t>https://www.thorlabs.com/thorproduct.cfm?partnumber=DCP1#ad-image-0</t>
  </si>
  <si>
    <t xml:space="preserve">Drop-In 30 mm Cage Mount, Flexure Lock, SM1 Threaded, 0.40" Thick, 2 Retaining Rings </t>
  </si>
  <si>
    <t>RA180</t>
  </si>
  <si>
    <t>https://www.thorlabs.com/thorproduct.cfm?partnumber=RA180</t>
  </si>
  <si>
    <t xml:space="preserve">Right-Angle End Clamp for Ø1/2" Posts, 1/4"-20 Stud and 3/16" Hex </t>
  </si>
  <si>
    <t>https://www.thorlabs.com/thorproduct.cfm?partnumber=CL8</t>
  </si>
  <si>
    <t xml:space="preserve">Ø1" and Ø1.5" Pedestal Post Table Clamp </t>
  </si>
  <si>
    <t>CF125C-P5</t>
  </si>
  <si>
    <t xml:space="preserve">Clamping Fork, 1.24" Counterbored Slot, 1/4"-20 Captive Screw, 5 Pack </t>
  </si>
  <si>
    <t>https://www.thorlabs.com/thorproduct.cfm?partnumber=CF125C-P5</t>
  </si>
  <si>
    <t>R2T</t>
  </si>
  <si>
    <t>https://www.thorlabs.com/thorproduct.cfm?partnumber=R2T</t>
  </si>
  <si>
    <t xml:space="preserve">Thin Slip-On Post Collar for Ø1/2" Posts, 5 Pack </t>
  </si>
  <si>
    <t>https://www.thorlabs.com/thorproduct.cfm?partnumber=BE1-P5</t>
  </si>
  <si>
    <t>Ø1.25" Studded Pedestal Base Adapter, 1/4"-20 Thread, 5 Pack</t>
  </si>
  <si>
    <t>LB1C</t>
  </si>
  <si>
    <t>https://www.thorlabs.com/thorproduct.cfm?partnumber=LB1C</t>
  </si>
  <si>
    <t xml:space="preserve">Light-Tight Blank Cover Plate for 60 mm Cage Cube, 1/4"-20 Tap </t>
  </si>
  <si>
    <t xml:space="preserve">Cage Plate to Ø1/2" Post Adapter, 10 mm Post Offset, Imperial Thumbscrew </t>
  </si>
  <si>
    <t xml:space="preserve">UBP2 </t>
  </si>
  <si>
    <t>https://www.thorlabs.com/thorproduct.cfm?partnumber=UBP2#ad-image-0</t>
  </si>
  <si>
    <t xml:space="preserve">Universal Base Plate, 2.5" x 2.5" x 3/8" </t>
  </si>
  <si>
    <t>https://www.thorlabs.com/thorproduct.cfm?partnumber=XT95-500</t>
  </si>
  <si>
    <t xml:space="preserve">95 mm Construction Rail, Clear Anodized, L = 500 mm </t>
  </si>
  <si>
    <t>XT95RC4</t>
  </si>
  <si>
    <t xml:space="preserve">Drop-On Rail Carriage for 95 mm Rails, 4.00" Long, 1/4"-20 Tapped Holes </t>
  </si>
  <si>
    <t>https://www.thorlabs.com/thorproduct.cfm?partnumber=XT95RC4</t>
  </si>
  <si>
    <t>XT95P3</t>
  </si>
  <si>
    <t>https://www.thorlabs.com/thorproduct.cfm?partnumber=XT95P3</t>
  </si>
  <si>
    <t xml:space="preserve">Base Plate for 95 mm Rails </t>
  </si>
  <si>
    <t>MB1218</t>
  </si>
  <si>
    <t xml:space="preserve">Aluminum Breadboard 12" x 18" x 1/2", 1/4"-20 Taps </t>
  </si>
  <si>
    <t>https://www.thorlabs.com/thorproduct.cfm?partnumber=MB1218</t>
  </si>
  <si>
    <t>LNR50P3</t>
  </si>
  <si>
    <t>https://www.thorlabs.com/thorproduct.cfm?partnumber=LNR50P3</t>
  </si>
  <si>
    <t xml:space="preserve">XY Adapter Plate for LNR50 TravelMax Stages, Imperial Hole Spacings </t>
  </si>
  <si>
    <t>G065078000</t>
  </si>
  <si>
    <t>G061045000</t>
  </si>
  <si>
    <t>Mounting Plate M35x0.5</t>
  </si>
  <si>
    <t>G061008000</t>
  </si>
  <si>
    <t>Mounting Plate Without Hole</t>
  </si>
  <si>
    <t>G061042000</t>
  </si>
  <si>
    <t>Mounting Plate 30</t>
  </si>
  <si>
    <t>G061047000</t>
  </si>
  <si>
    <t>Mounting Plate 35</t>
  </si>
  <si>
    <t>Corner Connector 80</t>
  </si>
  <si>
    <t>Corner Connector 40</t>
  </si>
  <si>
    <t>G061120000</t>
  </si>
  <si>
    <t>G061110000</t>
  </si>
  <si>
    <t>G063731000</t>
  </si>
  <si>
    <t>Adjustable Prism Insert 30</t>
  </si>
  <si>
    <t>ConOptics</t>
  </si>
  <si>
    <t>C13366-3050GA</t>
  </si>
  <si>
    <t>Optical measurement modules for low-level-light detection, Analog output</t>
  </si>
  <si>
    <t>https://www.hamamatsu.com/us/en/product/type/C13366-3050GA/index.html</t>
  </si>
  <si>
    <t>https://www.thinksrs.com/products/sr445a.html</t>
  </si>
  <si>
    <t>350 MHz preamplifier</t>
  </si>
  <si>
    <t>Vincent Associates</t>
  </si>
  <si>
    <t>LS6</t>
  </si>
  <si>
    <t>https://www.uniblitz.com/products/ls6/</t>
  </si>
  <si>
    <t>https://www.conoptics.com/</t>
  </si>
  <si>
    <t>Cambridge Technology</t>
  </si>
  <si>
    <t>https://www.cambridgetechnology.com/products/-laser-beam-components-specialty-products#closed-loop-galvanometer-scanners</t>
  </si>
  <si>
    <t>PXIe-1073</t>
  </si>
  <si>
    <t>781163-01</t>
  </si>
  <si>
    <t>PXI Chassis</t>
  </si>
  <si>
    <t>NI PCIe-8361</t>
  </si>
  <si>
    <t xml:space="preserve">779504-01 </t>
  </si>
  <si>
    <t>1 Port MXI-Express Interface</t>
  </si>
  <si>
    <t>MXI-Express Cable</t>
  </si>
  <si>
    <t xml:space="preserve">779500-03 </t>
  </si>
  <si>
    <t>MXI cable</t>
  </si>
  <si>
    <t>PXIe-7961</t>
  </si>
  <si>
    <t>781205-01</t>
  </si>
  <si>
    <t>PXI FPGA Module for FlexRIO</t>
  </si>
  <si>
    <t>NI-5734</t>
  </si>
  <si>
    <t>781659-04</t>
  </si>
  <si>
    <t>Digitizer Adapter Module for FlexRIO</t>
  </si>
  <si>
    <t>PXI Multifunction I/O Module</t>
  </si>
  <si>
    <t>PXIe-6341</t>
  </si>
  <si>
    <t>781052-01</t>
  </si>
  <si>
    <t>Cable</t>
  </si>
  <si>
    <t>5mm, 8kHz, 26 OPT degree, silver</t>
  </si>
  <si>
    <t>6mm,40 OPT DEG, sliver</t>
  </si>
  <si>
    <t>http://www.ni.com/en-us/support/model.pxie-1073.html</t>
  </si>
  <si>
    <t>http://www.ni.com/en-us/support/model.pxie-7961.html</t>
  </si>
  <si>
    <t>http://www.ni.com/en-us/shop/select/digitizer-adapter-module-for-flexrio?modelId=125553</t>
  </si>
  <si>
    <t>https://www.ni.com/en-us/shop/select/pxi-multifunction-io-module?modelId=123700</t>
  </si>
  <si>
    <t xml:space="preserve">Cage Assembly Rod, 6" Long, Ø6 mm, 4 Pack </t>
  </si>
  <si>
    <t>https://www.thorlabs.com/thorproduct.cfm?partnumber=PBG3048F</t>
  </si>
  <si>
    <t xml:space="preserve">UltraLight Breadboard, 30" x 48" x 0.98", 1/4"-20 Taps </t>
  </si>
  <si>
    <t>PBG3048F</t>
  </si>
  <si>
    <t>UltraLight Breadboard</t>
  </si>
  <si>
    <t>CP08</t>
  </si>
  <si>
    <t xml:space="preserve">SM1-Threaded 30 mm Cage Plate with Flexure Clamping, 1 Retaining Ring, 8-32 Tap </t>
  </si>
  <si>
    <t>https://www.thorlabs.com/thorproduct.cfm?partnumber=CP08</t>
  </si>
  <si>
    <t>Cage Plate</t>
  </si>
  <si>
    <t>30 mm to 60 mm Cage Plate Adapter</t>
  </si>
  <si>
    <t>Kinematic Cage Cube Platform</t>
  </si>
  <si>
    <t>B4C</t>
  </si>
  <si>
    <t xml:space="preserve">Kinematic Cage Cube Platform for C4W/C6W </t>
  </si>
  <si>
    <t>https://www.thorlabs.com/thorproduct.cfm?partnumber=B4C</t>
  </si>
  <si>
    <t xml:space="preserve">Cage Cube </t>
  </si>
  <si>
    <t>C4W</t>
  </si>
  <si>
    <t xml:space="preserve">30 mm Cage Cube </t>
  </si>
  <si>
    <t>https://www.thorlabs.com/thorproduct.cfm?partnumber=C4W</t>
  </si>
  <si>
    <t>Rectangular Filter Mount</t>
  </si>
  <si>
    <t>FFM1</t>
  </si>
  <si>
    <t xml:space="preserve">30-mm-Cage-Compatible Rectangular Filter Mount </t>
  </si>
  <si>
    <t>https://www.thorlabs.com/thorproduct.cfm?partnumber=FFM1#ad-image-0</t>
  </si>
  <si>
    <t>Lens Tube</t>
  </si>
  <si>
    <t xml:space="preserve">SM1L03 </t>
  </si>
  <si>
    <t xml:space="preserve">SM1 Lens Tube, 0.30" Thread Depth, One Retaining Ring Included </t>
  </si>
  <si>
    <t>https://www.thorlabs.com/thorproduct.cfm?partnumber=SM1L03</t>
  </si>
  <si>
    <t>https://www.thorlabs.com/thorproduct.cfm?partnumber=ER05-P4</t>
  </si>
  <si>
    <t>Lens Mount</t>
  </si>
  <si>
    <t xml:space="preserve">CXY1 </t>
  </si>
  <si>
    <t xml:space="preserve">30 mm Cage System, XY Translating Lens Mount for Ø1" Optics </t>
  </si>
  <si>
    <t>https://www.thorlabs.com/thorproduct.cfm?partnumber=CXY1#ad-image-0</t>
  </si>
  <si>
    <t>Adaptor</t>
  </si>
  <si>
    <t xml:space="preserve">SM1A39 </t>
  </si>
  <si>
    <t xml:space="preserve">Adapter with External C-Mount Threads and External SM1 Threads </t>
  </si>
  <si>
    <t>https://www.thorlabs.com/thorproduct.cfm?partnumber=SM1A39</t>
  </si>
  <si>
    <t>MSB46</t>
  </si>
  <si>
    <t xml:space="preserve">4" x 6" x 3/8" Mini-Series Aluminum Breadboard, 8-32 and 1/4"-20 High-Density Taps </t>
  </si>
  <si>
    <t>https://www.thorlabs.com/thorproduct.cfm?partnumber=MSB46</t>
  </si>
  <si>
    <t>Translation Stage</t>
  </si>
  <si>
    <t>XR50P</t>
  </si>
  <si>
    <t xml:space="preserve">50 mm Travel Linear Translation Stage, Side-Mounted Micrometer, 1/4"-20 Taps </t>
  </si>
  <si>
    <t>https://www.thorlabs.com/thorproduct.cfm?partnumber=XR50P#ad-image-0</t>
  </si>
  <si>
    <t xml:space="preserve">Extended Dovetail Baseplate </t>
  </si>
  <si>
    <t>XR25DR2</t>
  </si>
  <si>
    <t xml:space="preserve">Extended Dovetail Baseplate for Stages with 3" Wide Dovetails, 150 mm </t>
  </si>
  <si>
    <t>https://www.thorlabs.com/thorproduct.cfm?partnumber=XR25DR2#ad-image-0</t>
  </si>
  <si>
    <t>PH1.5</t>
  </si>
  <si>
    <t>https://www.thorlabs.com/thorproduct.cfm?partnumber=PH1.5#ad-image-0</t>
  </si>
  <si>
    <t xml:space="preserve">Ø1/2" Optical Post, SS, 8-32 Setscrew, 1/4"-20 Tap, L = 2", 5 Pack </t>
  </si>
  <si>
    <t>Lens</t>
  </si>
  <si>
    <t>Rail</t>
  </si>
  <si>
    <t>779556-01</t>
  </si>
  <si>
    <t>192061-02</t>
  </si>
  <si>
    <t>Terminal Block</t>
  </si>
  <si>
    <t>Terminal Block, Model: BNC-2090A</t>
  </si>
  <si>
    <t>SHC68-68-EPM Shielded Cable, 68-D-Type to 68 VHDCI, Offset, 2 m</t>
  </si>
  <si>
    <t>PXIe-1073 ACCESSORIES</t>
  </si>
  <si>
    <t>SM2RRC</t>
  </si>
  <si>
    <t xml:space="preserve">Extra-Thick SM2 (2.035"-40) Threaded Retaining Ring </t>
  </si>
  <si>
    <t xml:space="preserve">Retaining Ring </t>
  </si>
  <si>
    <t>https://www.thorlabs.com/thorproduct.cfm?partnumber=SM2RRC</t>
  </si>
  <si>
    <t>G061207000</t>
  </si>
  <si>
    <t>XLPLN25XSVMP2</t>
  </si>
  <si>
    <t>DM75-15+High speed DM option+Trigger option</t>
  </si>
  <si>
    <t>LCP01B</t>
  </si>
  <si>
    <t>https://www.olympus-lifescience.com/en/objectives/detail/0-DIRECTORY%3A%3ADirFrontend-itemId.511706650.html</t>
  </si>
  <si>
    <t>https://www.thorlabs.com/thorproduct.cfm?partnumber=AC254-125-A</t>
  </si>
  <si>
    <t>AC254-125-A</t>
  </si>
  <si>
    <t xml:space="preserve">f = 125 mm, Ø1" Achromatic Doublet, ARC: 400 - 700 nm </t>
  </si>
  <si>
    <t>AC254-200-A</t>
  </si>
  <si>
    <t xml:space="preserve">f = 200 mm, Ø1" Achromatic Doublet, ARC: 400 - 700 nm </t>
  </si>
  <si>
    <t>https://www.thorlabs.com/thorproduct.cfm?partnumber=AC254-200-A</t>
  </si>
  <si>
    <t>Beam Expander</t>
  </si>
  <si>
    <t>Microlens Array</t>
  </si>
  <si>
    <t>Beam Compressor</t>
  </si>
  <si>
    <t>for WFS</t>
  </si>
  <si>
    <t xml:space="preserve">4-f Scanner </t>
  </si>
  <si>
    <t>Scan Lens</t>
  </si>
  <si>
    <t>Tube Lens</t>
  </si>
  <si>
    <t>Fluorescent Collection</t>
  </si>
  <si>
    <t>Beam Expander in WFS</t>
  </si>
  <si>
    <t>Plano-Convex Lens, N-BK7, 25.4 mm Diameter, 150 mm EFL, 1000-1550 nm</t>
  </si>
  <si>
    <t>https://www.newport.com/p/KPX100AR.18</t>
  </si>
  <si>
    <t>KPX100AR.18</t>
  </si>
  <si>
    <t>KPX117AR.18</t>
  </si>
  <si>
    <t>https://www.newport.com/p/KPX117AR.18</t>
  </si>
  <si>
    <t>LA1805-B</t>
  </si>
  <si>
    <t>LA1484-B</t>
  </si>
  <si>
    <t xml:space="preserve">N-BK7 Plano-Convex Lens, Ø1", f = 300 mm, AR Coating: 650 - 1050 nm </t>
  </si>
  <si>
    <t>https://www.thorlabs.com/thorproduct.cfm?partnumber=LA1484-B</t>
  </si>
  <si>
    <t>https://www.thorlabs.com/thorproduct.cfm?partnumber=LA1805-B</t>
  </si>
  <si>
    <t xml:space="preserve">N-BK7 Plano-Convex Lens, Ø1", f = 30 mm, AR Coating: 650 - 1050 nm </t>
  </si>
  <si>
    <t>ACT508-500-B</t>
  </si>
  <si>
    <t>https://www.thorlabs.com/thorproduct.cfm?partnumber=ACT508-500-B</t>
  </si>
  <si>
    <t>Note</t>
  </si>
  <si>
    <t xml:space="preserve">Qty </t>
  </si>
  <si>
    <t xml:space="preserve">50 mm (1.97") TravelMax Translation Stage, 1/4"-20 Taps </t>
  </si>
  <si>
    <t>LNR502</t>
  </si>
  <si>
    <t>https://www.thorlabs.com/thorproduct.cfm?partnumber=LNR502</t>
  </si>
  <si>
    <t>https://www.thorlabs.com/thorproduct.cfm?partnumber=TR1.5</t>
  </si>
  <si>
    <t>TR1.5</t>
  </si>
  <si>
    <t xml:space="preserve">Ø1/2" Optical Post, SS, 8-32 Setscrew, 1/4"-20 Tap, L = 1.5" </t>
  </si>
  <si>
    <t>CPTS10</t>
  </si>
  <si>
    <t>https://www.thorlabs.com/thorproduct.cfm?partnumber=CPTS10</t>
  </si>
  <si>
    <t>SP-2</t>
  </si>
  <si>
    <t>Optical Post, 2.0 in. Height, 0.5 in. Diameter, 8-32 and 1/4-20 Thread</t>
  </si>
  <si>
    <t>https://www.newport.com/p/SP-2</t>
  </si>
  <si>
    <t>Digikey</t>
  </si>
  <si>
    <t>https://www.digikey.com/en/products/detail/excelitas-technologies/G061008000/8020512</t>
  </si>
  <si>
    <t>https://www.digikey.com/en/products/detail/excelitas-technologies/G061120000/12352091</t>
  </si>
  <si>
    <t>https://www.digikey.com/en/products/detail/excelitas-technologies/G061110000/8020549</t>
  </si>
  <si>
    <t>https://www.digikey.com/en/products/detail/excelitas-technologies/G061042000/8020531</t>
  </si>
  <si>
    <t>machining, PD-01</t>
  </si>
  <si>
    <t>machining, PD-03</t>
  </si>
  <si>
    <t>ER05-P4</t>
  </si>
  <si>
    <t>SM2L15</t>
  </si>
  <si>
    <t>https://www.thorlabs.com/thorproduct.cfm?partnumber=SM2L15</t>
  </si>
  <si>
    <t xml:space="preserve">SM2 Lens Tube, 1.5" Thread Depth, One Retaining Ring Included </t>
  </si>
  <si>
    <t xml:space="preserve">60 mm Cage Mounting Bracket </t>
  </si>
  <si>
    <t xml:space="preserve">Mounting Bracket </t>
  </si>
  <si>
    <t>https://www.thorlabs.com/thorproduct.cfm?partnumber=LCP01B</t>
  </si>
  <si>
    <t>Light-Tight Blank Cover Plate</t>
  </si>
  <si>
    <t xml:space="preserve">SM2CP2 </t>
  </si>
  <si>
    <t xml:space="preserve">Externally SM2-Threaded End Cap </t>
  </si>
  <si>
    <t xml:space="preserve">End Cap </t>
  </si>
  <si>
    <t>https://www.thorlabs.com/thorproduct.cfm?partnumber=SM2CP2</t>
  </si>
  <si>
    <t>https://www.thorlabs.com/thorproduct.cfm?partnumber=CPVMP</t>
  </si>
  <si>
    <t xml:space="preserve">Vertical Cage System Mounting Plate for 30 mm and 60 mm Cage Systems </t>
  </si>
  <si>
    <t>CPVMP</t>
  </si>
  <si>
    <t>Mounting Plate</t>
  </si>
  <si>
    <t>machining, PD-09</t>
  </si>
  <si>
    <t xml:space="preserve">f = 500.0 mm, Ø2" Achromatic Doublet, ARC: 650 - 1050 nm </t>
  </si>
  <si>
    <t>ER2-P4</t>
  </si>
  <si>
    <t>ER12</t>
  </si>
  <si>
    <t xml:space="preserve">Cage Assembly Rod, 12" Long, Ø6 mm </t>
  </si>
  <si>
    <t>https://www.thorlabs.com/thorproduct.cfm?partnumber=ER12</t>
  </si>
  <si>
    <t>LCP33</t>
  </si>
  <si>
    <t>https://www.thorlabs.com/thorproduct.cfm?partnumber=LCP33</t>
  </si>
  <si>
    <t>machining, PD-08</t>
  </si>
  <si>
    <t>https://www.thorlabs.com/thorproduct.cfm?partnumber=H45</t>
  </si>
  <si>
    <t xml:space="preserve">45° Mirror Mount for Ø1" Optics </t>
  </si>
  <si>
    <t>H45</t>
  </si>
  <si>
    <t>45° Mirror Mount</t>
  </si>
  <si>
    <t>machining, PD - 10</t>
  </si>
  <si>
    <t>CP33</t>
  </si>
  <si>
    <t>https://www.thorlabs.com/thorproduct.cfm?partnumber=CP33</t>
  </si>
  <si>
    <t>https://www.thorlabs.com/thorproduct.cfm?partnumber=CP20D</t>
  </si>
  <si>
    <t>Mirror Holder for Ø1" Optics 2.5 - 6.1 mm Thick</t>
  </si>
  <si>
    <t>MH25</t>
  </si>
  <si>
    <t>Mirror Holder</t>
  </si>
  <si>
    <t>https://www.thorlabs.com/thorproduct.cfm?partnumber=MH25</t>
  </si>
  <si>
    <t xml:space="preserve">XT95SD-250 </t>
  </si>
  <si>
    <t xml:space="preserve">95 mm One-Sided Construction Rail, Black Anodized, L = 250 mm </t>
  </si>
  <si>
    <t>https://www.thorlabs.com/thorproduct.cfm?partnumber=XT95SD-250</t>
  </si>
  <si>
    <t>machining (qty:1), PD-11</t>
  </si>
  <si>
    <t>https://www.digikey.com/en/products/detail/excelitas-technologies/G061047000/8020533</t>
  </si>
  <si>
    <t>machining (qty:1), PD-17</t>
  </si>
  <si>
    <t>https://www.digikey.com/en/products/detail/excelitas-technologies/G061045000/8020532</t>
  </si>
  <si>
    <t>https://www.digikey.co.th/en/products/detail/excelitas-technologies/G065078000/12352059</t>
  </si>
  <si>
    <t>Rod 20 mm</t>
  </si>
  <si>
    <t>G061010000</t>
  </si>
  <si>
    <t>Mounting Plate 25</t>
  </si>
  <si>
    <t>https://www.digikey.com/en/products/detail/excelitas-technologies/G061010000/8020513</t>
  </si>
  <si>
    <t>machining (qty:3), PD-13</t>
  </si>
  <si>
    <t>machining (qty:3), PD-18</t>
  </si>
  <si>
    <t>https://www.digikey.com/en/products/detail/excelitas-technologies/G063731000/8020705</t>
  </si>
  <si>
    <t>https://www.thorlabs.com/thorproduct.cfm?partnumber=CRM1T</t>
  </si>
  <si>
    <t xml:space="preserve">Cage Rotation Mount for Ø1" Optics, SM1 Threaded, 8-32 Tap </t>
  </si>
  <si>
    <t xml:space="preserve">CRM1T </t>
  </si>
  <si>
    <t xml:space="preserve">Cage Rotation </t>
  </si>
  <si>
    <t xml:space="preserve">Ø1/2" Optical Post, SS, 8-32 Setscrew, 1/4"-20 Tap, L = 3", 5 Pack </t>
  </si>
  <si>
    <t xml:space="preserve">Ø1/2" Optical Post, SS, 8-32 Setscrew, 1/4"-20 Tap, L = 10" </t>
  </si>
  <si>
    <t xml:space="preserve">Ø1/2" Post Holder, Spring-Loaded Hex-Locking Thumbscrew, L = 2", 5 Pack </t>
  </si>
  <si>
    <t xml:space="preserve">Ø1/2" Post Holder, Spring-Loaded Hex-Locking Thumbscrew, L = 3", 5 Pack </t>
  </si>
  <si>
    <t xml:space="preserve">Ø1/2" Post Holder, Spring-Loaded Hex-Locking Thumbscrew, L = 4", 5 Pack </t>
  </si>
  <si>
    <t xml:space="preserve">Cage Assembly Rod, 1/2" Long, Ø6 mm, 4 Pack </t>
  </si>
  <si>
    <t xml:space="preserve">Ø1/2" Post Holder, Spring-Loaded Hex-Locking Thumbscrew, L = 1.5" </t>
  </si>
  <si>
    <t>machine (Qty:1), PD - 21</t>
  </si>
  <si>
    <t>machine (Qty:1), PD - 22</t>
  </si>
  <si>
    <t>Retaining Rings</t>
  </si>
  <si>
    <t>Retaining Rings 1'', 2 ea.</t>
  </si>
  <si>
    <t xml:space="preserve">Ø1/2" Optical Post, SS, 8-32 Setscrew, 1/4"-20 Tap, L = 4" </t>
  </si>
  <si>
    <t>TR4</t>
  </si>
  <si>
    <t>https://www.thorlabs.com/thorproduct.cfm?partnumber=TR4</t>
  </si>
  <si>
    <t>https://www.digikey.co.th/en/products/detail/excelitas-technologies/G061207000/8020559</t>
  </si>
  <si>
    <t>Three-Channel Controller and Knob Box for 2" Stages with Stepper Motor</t>
  </si>
  <si>
    <t>MCM3003</t>
  </si>
  <si>
    <t>Translation Stage Controller</t>
  </si>
  <si>
    <t>https://www.thorlabs.com/thorproduct.cfm?partnumber=MCM3003</t>
  </si>
  <si>
    <t>PXIe-6341 ACCESSORIES</t>
  </si>
  <si>
    <t>Quantity</t>
  </si>
  <si>
    <t>Plano-Convex Lens, N-BK7, 25.4 mm Diameter, 450 mm EFL, 1000-1550 nm</t>
  </si>
  <si>
    <t>Semrock</t>
  </si>
  <si>
    <t xml:space="preserve">8315K </t>
  </si>
  <si>
    <t>CRS8K</t>
  </si>
  <si>
    <t>Resonant scanner</t>
  </si>
  <si>
    <t>Galvo scanner</t>
  </si>
  <si>
    <t>Laser Shutter dirver</t>
  </si>
  <si>
    <t xml:space="preserve">Laser Shutter </t>
  </si>
  <si>
    <t>VCM-D1</t>
  </si>
  <si>
    <t>https://www.uniblitz.com/products/vcm-d1-shutter-driver/</t>
  </si>
  <si>
    <t>Black Delrin Rods</t>
  </si>
  <si>
    <t>https://www.bibleshopzon.com/product/Delrin-Acetal-Plastic-Rod-6mm-Od-X-12-L-Black-Color_1t3adcihhie9e9d.html</t>
  </si>
  <si>
    <t>Delrin – Acetal Plastic Rod 6mm OD x 12" L – Black Color</t>
  </si>
  <si>
    <t>bibleshopzon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</si>
</sst>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_([$$-409]* #,##0.00_);_([$$-409]* \(#,##0.00\);_([$$-409]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theme="7" tint="-0.499984740745262"/>
      <name val="Times New Roman"/>
      <family val="1"/>
    </font>
    <font>
      <sz val="12"/>
      <name val="Times New Roman"/>
      <family val="1"/>
    </font>
    <font>
      <b/>
      <sz val="12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A7D00"/>
      <name val="Times New Roman"/>
      <family val="1"/>
    </font>
    <font>
      <u/>
      <sz val="12"/>
      <color theme="10"/>
      <name val="Times New Roman"/>
      <family val="1"/>
    </font>
    <font>
      <u/>
      <sz val="12"/>
      <color theme="10"/>
      <name val="Calibri"/>
      <family val="2"/>
      <scheme val="minor"/>
    </font>
    <font>
      <sz val="12"/>
      <color rgb="FF1F497D"/>
      <name val="Times New Roman"/>
      <family val="1"/>
    </font>
    <font>
      <u/>
      <sz val="11"/>
      <color theme="1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11" fillId="2" borderId="1" xfId="1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6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164" fontId="11" fillId="3" borderId="2" xfId="1" applyNumberFormat="1" applyFont="1" applyFill="1" applyBorder="1" applyAlignment="1">
      <alignment vertical="center"/>
    </xf>
    <xf numFmtId="0" fontId="13" fillId="0" borderId="0" xfId="24" applyNumberFormat="1" applyFont="1" applyAlignment="1">
      <alignment horizontal="left" vertical="center"/>
    </xf>
    <xf numFmtId="0" fontId="12" fillId="0" borderId="0" xfId="24" applyFont="1" applyAlignment="1">
      <alignment vertical="center"/>
    </xf>
    <xf numFmtId="0" fontId="13" fillId="0" borderId="0" xfId="24" applyNumberFormat="1" applyFont="1" applyFill="1" applyBorder="1" applyAlignment="1">
      <alignment horizontal="left" vertical="center"/>
    </xf>
    <xf numFmtId="8" fontId="2" fillId="0" borderId="0" xfId="0" applyNumberFormat="1" applyFont="1" applyAlignment="1">
      <alignment vertical="center"/>
    </xf>
    <xf numFmtId="0" fontId="13" fillId="0" borderId="0" xfId="24" applyFont="1" applyAlignment="1">
      <alignment vertical="center"/>
    </xf>
    <xf numFmtId="0" fontId="13" fillId="0" borderId="0" xfId="24" applyNumberFormat="1" applyFont="1" applyFill="1" applyBorder="1" applyAlignment="1">
      <alignment vertical="center"/>
    </xf>
    <xf numFmtId="164" fontId="11" fillId="2" borderId="1" xfId="1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11" fillId="3" borderId="5" xfId="1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6" fontId="2" fillId="0" borderId="0" xfId="0" applyNumberFormat="1" applyFont="1" applyAlignment="1">
      <alignment horizontal="left" vertical="center"/>
    </xf>
    <xf numFmtId="164" fontId="12" fillId="0" borderId="0" xfId="24" applyNumberFormat="1" applyFont="1" applyFill="1" applyBorder="1" applyAlignment="1">
      <alignment horizontal="left" vertical="center"/>
    </xf>
    <xf numFmtId="0" fontId="2" fillId="0" borderId="0" xfId="0" applyFont="1"/>
    <xf numFmtId="0" fontId="15" fillId="0" borderId="0" xfId="24" applyFont="1"/>
    <xf numFmtId="0" fontId="12" fillId="0" borderId="0" xfId="24" applyFont="1" applyAlignment="1">
      <alignment horizontal="left"/>
    </xf>
    <xf numFmtId="0" fontId="12" fillId="0" borderId="0" xfId="24" applyFont="1" applyAlignment="1">
      <alignment horizontal="left" vertical="center"/>
    </xf>
    <xf numFmtId="0" fontId="2" fillId="0" borderId="0" xfId="0" applyFont="1" applyAlignment="1">
      <alignment horizontal="left"/>
    </xf>
    <xf numFmtId="0" fontId="12" fillId="0" borderId="0" xfId="24" applyFont="1" applyFill="1" applyAlignment="1">
      <alignment horizontal="left" vertical="center"/>
    </xf>
    <xf numFmtId="0" fontId="16" fillId="0" borderId="0" xfId="0" applyFont="1"/>
    <xf numFmtId="0" fontId="15" fillId="0" borderId="0" xfId="24" applyFont="1" applyFill="1" applyAlignment="1">
      <alignment horizontal="left" vertical="center"/>
    </xf>
    <xf numFmtId="164" fontId="6" fillId="0" borderId="0" xfId="24" applyNumberFormat="1" applyFill="1" applyBorder="1" applyAlignment="1">
      <alignment horizontal="left" vertical="center"/>
    </xf>
    <xf numFmtId="0" fontId="6" fillId="0" borderId="0" xfId="24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5">
    <cellStyle name="Calculation" xfId="1" builtinId="22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horlabs.com/thorproduct.cfm?partnumber=PF10-03-P01-10" TargetMode="External"/><Relationship Id="rId13" Type="http://schemas.openxmlformats.org/officeDocument/2006/relationships/hyperlink" Target="http://www.semrock.com/filterdetails.aspx?id=ff665-di02-25x36" TargetMode="External"/><Relationship Id="rId18" Type="http://schemas.openxmlformats.org/officeDocument/2006/relationships/hyperlink" Target="http://www.semrock.com/filterdetails.aspx?id=ff01-593/46-25" TargetMode="External"/><Relationship Id="rId26" Type="http://schemas.openxmlformats.org/officeDocument/2006/relationships/hyperlink" Target="https://www.semrock.com/FilterDetails.aspx?id=FF01-790/SP-25" TargetMode="External"/><Relationship Id="rId3" Type="http://schemas.openxmlformats.org/officeDocument/2006/relationships/hyperlink" Target="https://www.thorlabs.com/thorproduct.cfm?partnumber=LB1199-B" TargetMode="External"/><Relationship Id="rId21" Type="http://schemas.openxmlformats.org/officeDocument/2006/relationships/hyperlink" Target="https://www.olympus-lifescience.com/en/objectives/detail/0-DIRECTORY%3A%3ADirFrontend-itemId.511706650.html" TargetMode="External"/><Relationship Id="rId7" Type="http://schemas.openxmlformats.org/officeDocument/2006/relationships/hyperlink" Target="https://www.thorlabs.com/thorproduct.cfm?partnumber=LA1027-A" TargetMode="External"/><Relationship Id="rId12" Type="http://schemas.openxmlformats.org/officeDocument/2006/relationships/hyperlink" Target="https://www.edmundoptics.com/p/microlens-array-10-x-10mm-500mum-pitch-025deg-divergence/19195/" TargetMode="External"/><Relationship Id="rId17" Type="http://schemas.openxmlformats.org/officeDocument/2006/relationships/hyperlink" Target="http://www.semrock.com/filterdetails.aspx?id=ff01-530/55-25" TargetMode="External"/><Relationship Id="rId25" Type="http://schemas.openxmlformats.org/officeDocument/2006/relationships/hyperlink" Target="http://www.semrock.com/filterdetails.aspx?id=ff775-di01-25x36" TargetMode="External"/><Relationship Id="rId2" Type="http://schemas.openxmlformats.org/officeDocument/2006/relationships/hyperlink" Target="https://www.thorlabs.com/thorproduct.cfm?partnumber=AC508-150-B" TargetMode="External"/><Relationship Id="rId16" Type="http://schemas.openxmlformats.org/officeDocument/2006/relationships/hyperlink" Target="https://www.semrock.com/filterdetails.aspx?id=ff552-di02-25x36" TargetMode="External"/><Relationship Id="rId20" Type="http://schemas.openxmlformats.org/officeDocument/2006/relationships/hyperlink" Target="https://www.semrock.com/FilterDetails.aspx?id=ff662-fdi01-25x36" TargetMode="External"/><Relationship Id="rId29" Type="http://schemas.openxmlformats.org/officeDocument/2006/relationships/hyperlink" Target="https://www.thorlabs.com/thorproduct.cfm?partnumber=ACT508-500-B" TargetMode="External"/><Relationship Id="rId1" Type="http://schemas.openxmlformats.org/officeDocument/2006/relationships/hyperlink" Target="https://www.thorlabs.com/thorproduct.cfm?partnumber=AC508-150-B" TargetMode="External"/><Relationship Id="rId6" Type="http://schemas.openxmlformats.org/officeDocument/2006/relationships/hyperlink" Target="https://www.thorlabs.com/thorproduct.cfm?partnumber=LA1805-A" TargetMode="External"/><Relationship Id="rId11" Type="http://schemas.openxmlformats.org/officeDocument/2006/relationships/hyperlink" Target="https://www.newport.com/p/KPX100AR.18" TargetMode="External"/><Relationship Id="rId24" Type="http://schemas.openxmlformats.org/officeDocument/2006/relationships/hyperlink" Target="https://www.thorlabs.com/thorproduct.cfm?partnumber=AC254-200-A" TargetMode="External"/><Relationship Id="rId5" Type="http://schemas.openxmlformats.org/officeDocument/2006/relationships/hyperlink" Target="https://www.thorlabs.com/thorproduct.cfm?partnumber=LA1765-A" TargetMode="External"/><Relationship Id="rId15" Type="http://schemas.openxmlformats.org/officeDocument/2006/relationships/hyperlink" Target="https://www.semrock.com/FilterDetails.aspx?id=FF01-790/SP-25" TargetMode="External"/><Relationship Id="rId23" Type="http://schemas.openxmlformats.org/officeDocument/2006/relationships/hyperlink" Target="https://www.thorlabs.com/thorproduct.cfm?partnumber=AC254-125-A" TargetMode="External"/><Relationship Id="rId28" Type="http://schemas.openxmlformats.org/officeDocument/2006/relationships/hyperlink" Target="https://www.thorlabs.com/thorproduct.cfm?partnumber=LA1805-B" TargetMode="External"/><Relationship Id="rId10" Type="http://schemas.openxmlformats.org/officeDocument/2006/relationships/hyperlink" Target="https://www.newport.com/p/KPX117AR.18" TargetMode="External"/><Relationship Id="rId19" Type="http://schemas.openxmlformats.org/officeDocument/2006/relationships/hyperlink" Target="http://www.semrock.com/filterdetails.aspx?id=ff01-708/75-25" TargetMode="External"/><Relationship Id="rId4" Type="http://schemas.openxmlformats.org/officeDocument/2006/relationships/hyperlink" Target="https://www.thorlabs.com/thorproduct.cfm?partnumber=A240-A" TargetMode="External"/><Relationship Id="rId9" Type="http://schemas.openxmlformats.org/officeDocument/2006/relationships/hyperlink" Target="https://www.newport.com/p/KPC070AR.16" TargetMode="External"/><Relationship Id="rId14" Type="http://schemas.openxmlformats.org/officeDocument/2006/relationships/hyperlink" Target="http://www.semrock.com/filterdetails.aspx?id=ff775-di01-25x36" TargetMode="External"/><Relationship Id="rId22" Type="http://schemas.openxmlformats.org/officeDocument/2006/relationships/hyperlink" Target="https://www.thorlabs.com/thorproduct.cfm?partnumber=PFE20-P01" TargetMode="External"/><Relationship Id="rId27" Type="http://schemas.openxmlformats.org/officeDocument/2006/relationships/hyperlink" Target="https://www.thorlabs.com/thorproduct.cfm?partnumber=LA1484-B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hinksrs.com/products/sr445a.html" TargetMode="External"/><Relationship Id="rId3" Type="http://schemas.openxmlformats.org/officeDocument/2006/relationships/hyperlink" Target="https://www.cambridgetechnology.com/products/-laser-beam-components-specialty-products" TargetMode="External"/><Relationship Id="rId7" Type="http://schemas.openxmlformats.org/officeDocument/2006/relationships/hyperlink" Target="https://www.ni.com/en-us/shop/select/pxi-multifunction-io-module?modelId=123700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www.conoptics.com/" TargetMode="External"/><Relationship Id="rId1" Type="http://schemas.openxmlformats.org/officeDocument/2006/relationships/hyperlink" Target="https://www.hamamatsu.com/us/en/product/type/C13366-3050GA/index.html" TargetMode="External"/><Relationship Id="rId6" Type="http://schemas.openxmlformats.org/officeDocument/2006/relationships/hyperlink" Target="http://www.ni.com/en-us/shop/select/digitizer-adapter-module-for-flexrio?modelId=125553" TargetMode="External"/><Relationship Id="rId11" Type="http://schemas.openxmlformats.org/officeDocument/2006/relationships/hyperlink" Target="https://www.uniblitz.com/products/vcm-d1-shutter-driver/" TargetMode="External"/><Relationship Id="rId5" Type="http://schemas.openxmlformats.org/officeDocument/2006/relationships/hyperlink" Target="http://www.ni.com/en-us/support/model.pxie-7961.html" TargetMode="External"/><Relationship Id="rId10" Type="http://schemas.openxmlformats.org/officeDocument/2006/relationships/hyperlink" Target="https://www.thorlabs.com/thorproduct.cfm?partnumber=MCM3003" TargetMode="External"/><Relationship Id="rId4" Type="http://schemas.openxmlformats.org/officeDocument/2006/relationships/hyperlink" Target="http://www.ni.com/en-us/support/model.pxie-1073.html" TargetMode="External"/><Relationship Id="rId9" Type="http://schemas.openxmlformats.org/officeDocument/2006/relationships/hyperlink" Target="https://www.uniblitz.com/products/ls6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horlabs.com/thorproduct.cfm?partnumber=DCP1" TargetMode="External"/><Relationship Id="rId21" Type="http://schemas.openxmlformats.org/officeDocument/2006/relationships/hyperlink" Target="https://www.digikey.com/en/products/detail/excelitas-technologies/G063731000/8020705" TargetMode="External"/><Relationship Id="rId42" Type="http://schemas.openxmlformats.org/officeDocument/2006/relationships/hyperlink" Target="https://www.thorlabs.com/thorproduct.cfm?partnumber=XR50P" TargetMode="External"/><Relationship Id="rId47" Type="http://schemas.openxmlformats.org/officeDocument/2006/relationships/hyperlink" Target="https://www.thorlabs.com/thorproduct.cfm?partnumber=XT95-500" TargetMode="External"/><Relationship Id="rId63" Type="http://schemas.openxmlformats.org/officeDocument/2006/relationships/hyperlink" Target="https://www.thorlabs.com/thorproduct.cfm?partnumber=TR10" TargetMode="External"/><Relationship Id="rId68" Type="http://schemas.openxmlformats.org/officeDocument/2006/relationships/hyperlink" Target="https://www.thorlabs.com/thorproduct.cfm?partnumber=KM100" TargetMode="External"/><Relationship Id="rId16" Type="http://schemas.openxmlformats.org/officeDocument/2006/relationships/hyperlink" Target="https://www.thorlabs.com/thorproduct.cfm?partnumber=PR01" TargetMode="External"/><Relationship Id="rId11" Type="http://schemas.openxmlformats.org/officeDocument/2006/relationships/hyperlink" Target="https://www.thorlabs.com/thorproduct.cfm?partnumber=CP20D" TargetMode="External"/><Relationship Id="rId24" Type="http://schemas.openxmlformats.org/officeDocument/2006/relationships/hyperlink" Target="https://www.thorlabs.com/thorproduct.cfm?partnumber=PBG3048F" TargetMode="External"/><Relationship Id="rId32" Type="http://schemas.openxmlformats.org/officeDocument/2006/relationships/hyperlink" Target="https://www.thorlabs.com/thorproduct.cfm?partnumber=UBP2" TargetMode="External"/><Relationship Id="rId37" Type="http://schemas.openxmlformats.org/officeDocument/2006/relationships/hyperlink" Target="https://www.thorlabs.com/thorproduct.cfm?partnumber=FFM1" TargetMode="External"/><Relationship Id="rId40" Type="http://schemas.openxmlformats.org/officeDocument/2006/relationships/hyperlink" Target="https://www.thorlabs.com/thorproduct.cfm?partnumber=SM1A39" TargetMode="External"/><Relationship Id="rId45" Type="http://schemas.openxmlformats.org/officeDocument/2006/relationships/hyperlink" Target="https://www.thorlabs.com/thorproduct.cfm?partnumber=XT95SD-250" TargetMode="External"/><Relationship Id="rId53" Type="http://schemas.openxmlformats.org/officeDocument/2006/relationships/hyperlink" Target="https://www.digikey.com/en/products/detail/excelitas-technologies/G061110000/8020549" TargetMode="External"/><Relationship Id="rId58" Type="http://schemas.openxmlformats.org/officeDocument/2006/relationships/hyperlink" Target="https://www.thorlabs.com/thorproduct.cfm?partnumber=CXY2" TargetMode="External"/><Relationship Id="rId66" Type="http://schemas.openxmlformats.org/officeDocument/2006/relationships/hyperlink" Target="https://www.thorlabs.com/thorproduct.cfm?partnumber=BE1-P5" TargetMode="External"/><Relationship Id="rId74" Type="http://schemas.openxmlformats.org/officeDocument/2006/relationships/hyperlink" Target="https://www.digikey.com/en/products/detail/excelitas-technologies/G061047000/8020533" TargetMode="External"/><Relationship Id="rId5" Type="http://schemas.openxmlformats.org/officeDocument/2006/relationships/hyperlink" Target="https://www.thorlabs.com/thorproduct.cfm?partnumber=ER2-P4" TargetMode="External"/><Relationship Id="rId61" Type="http://schemas.openxmlformats.org/officeDocument/2006/relationships/hyperlink" Target="https://www.thorlabs.com/thorproduct.cfm?partnumber=SM2CP2" TargetMode="External"/><Relationship Id="rId19" Type="http://schemas.openxmlformats.org/officeDocument/2006/relationships/hyperlink" Target="https://www.thorlabs.com/thorproduct.cfm?partnumber=MB1218" TargetMode="External"/><Relationship Id="rId14" Type="http://schemas.openxmlformats.org/officeDocument/2006/relationships/hyperlink" Target="https://www.thorlabs.com/thorproduct.cfm?partnumber=PT1" TargetMode="External"/><Relationship Id="rId22" Type="http://schemas.openxmlformats.org/officeDocument/2006/relationships/hyperlink" Target="https://www.digikey.co.th/en/products/detail/excelitas-technologies/G061207000/8020559" TargetMode="External"/><Relationship Id="rId27" Type="http://schemas.openxmlformats.org/officeDocument/2006/relationships/hyperlink" Target="https://www.thorlabs.com/thorproduct.cfm?partnumber=RA180" TargetMode="External"/><Relationship Id="rId30" Type="http://schemas.openxmlformats.org/officeDocument/2006/relationships/hyperlink" Target="https://www.thorlabs.com/thorproduct.cfm?partnumber=R2T" TargetMode="External"/><Relationship Id="rId35" Type="http://schemas.openxmlformats.org/officeDocument/2006/relationships/hyperlink" Target="https://www.thorlabs.com/thorproduct.cfm?partnumber=B4C" TargetMode="External"/><Relationship Id="rId43" Type="http://schemas.openxmlformats.org/officeDocument/2006/relationships/hyperlink" Target="https://www.thorlabs.com/thorproduct.cfm?partnumber=XR25DR2" TargetMode="External"/><Relationship Id="rId48" Type="http://schemas.openxmlformats.org/officeDocument/2006/relationships/hyperlink" Target="https://www.thorlabs.com/thorproduct.cfm?partnumber=CPTS10" TargetMode="External"/><Relationship Id="rId56" Type="http://schemas.openxmlformats.org/officeDocument/2006/relationships/hyperlink" Target="https://www.thorlabs.com/thorproduct.cfm?partnumber=LC6W" TargetMode="External"/><Relationship Id="rId64" Type="http://schemas.openxmlformats.org/officeDocument/2006/relationships/hyperlink" Target="https://www.thorlabs.com/thorproduct.cfm?partnumber=PH4-P5" TargetMode="External"/><Relationship Id="rId69" Type="http://schemas.openxmlformats.org/officeDocument/2006/relationships/hyperlink" Target="https://www.thorlabs.com/thorproduct.cfm?partnumber=H45" TargetMode="External"/><Relationship Id="rId77" Type="http://schemas.openxmlformats.org/officeDocument/2006/relationships/hyperlink" Target="https://www.bibleshopzon.com/product/Delrin-Acetal-Plastic-Rod-6mm-Od-X-12-L-Black-Color_1t3adcihhie9e9d.html" TargetMode="External"/><Relationship Id="rId8" Type="http://schemas.openxmlformats.org/officeDocument/2006/relationships/hyperlink" Target="https://www.thorlabs.com/thorproduct.cfm?partnumber=ER18" TargetMode="External"/><Relationship Id="rId51" Type="http://schemas.openxmlformats.org/officeDocument/2006/relationships/hyperlink" Target="https://www.digikey.com/en/products/detail/excelitas-technologies/G061120000/12352091" TargetMode="External"/><Relationship Id="rId72" Type="http://schemas.openxmlformats.org/officeDocument/2006/relationships/hyperlink" Target="https://www.thorlabs.com/thorproduct.cfm?partnumber=MH25" TargetMode="External"/><Relationship Id="rId3" Type="http://schemas.openxmlformats.org/officeDocument/2006/relationships/hyperlink" Target="https://www.thorlabs.com/thorproduct.cfm?partnumber=PH2-P5" TargetMode="External"/><Relationship Id="rId12" Type="http://schemas.openxmlformats.org/officeDocument/2006/relationships/hyperlink" Target="https://www.thorlabs.com/thorproduct.cfm?partnumber=KMS" TargetMode="External"/><Relationship Id="rId17" Type="http://schemas.openxmlformats.org/officeDocument/2006/relationships/hyperlink" Target="https://www.thorlabs.com/thorproduct.cfm?partnumber=GNL18" TargetMode="External"/><Relationship Id="rId25" Type="http://schemas.openxmlformats.org/officeDocument/2006/relationships/hyperlink" Target="https://www.thorlabs.com/thorproduct.cfm?partnumber=CP08" TargetMode="External"/><Relationship Id="rId33" Type="http://schemas.openxmlformats.org/officeDocument/2006/relationships/hyperlink" Target="https://www.digikey.co.th/en/products/detail/excelitas-technologies/G065078000/12352059" TargetMode="External"/><Relationship Id="rId38" Type="http://schemas.openxmlformats.org/officeDocument/2006/relationships/hyperlink" Target="https://www.thorlabs.com/thorproduct.cfm?partnumber=SM1L03" TargetMode="External"/><Relationship Id="rId46" Type="http://schemas.openxmlformats.org/officeDocument/2006/relationships/hyperlink" Target="https://www.thorlabs.com/thorproduct.cfm?partnumber=SM2RRC" TargetMode="External"/><Relationship Id="rId59" Type="http://schemas.openxmlformats.org/officeDocument/2006/relationships/hyperlink" Target="https://www.thorlabs.com/thorproduct.cfm?partnumber=SM2L20" TargetMode="External"/><Relationship Id="rId67" Type="http://schemas.openxmlformats.org/officeDocument/2006/relationships/hyperlink" Target="https://www.thorlabs.com/thorproduct.cfm?partnumber=CP33" TargetMode="External"/><Relationship Id="rId20" Type="http://schemas.openxmlformats.org/officeDocument/2006/relationships/hyperlink" Target="https://www.thorlabs.com/thorproduct.cfm?partnumber=LNR50P3" TargetMode="External"/><Relationship Id="rId41" Type="http://schemas.openxmlformats.org/officeDocument/2006/relationships/hyperlink" Target="https://www.thorlabs.com/thorproduct.cfm?partnumber=MSB46" TargetMode="External"/><Relationship Id="rId54" Type="http://schemas.openxmlformats.org/officeDocument/2006/relationships/hyperlink" Target="https://www.thorlabs.com/thorproduct.cfm?partnumber=ER05-P4" TargetMode="External"/><Relationship Id="rId62" Type="http://schemas.openxmlformats.org/officeDocument/2006/relationships/hyperlink" Target="https://www.thorlabs.com/thorproduct.cfm?partnumber=CPVMP" TargetMode="External"/><Relationship Id="rId70" Type="http://schemas.openxmlformats.org/officeDocument/2006/relationships/hyperlink" Target="https://www.thorlabs.com/thorproduct.cfm?partnumber=ER12" TargetMode="External"/><Relationship Id="rId75" Type="http://schemas.openxmlformats.org/officeDocument/2006/relationships/hyperlink" Target="https://www.digikey.com/en/products/detail/excelitas-technologies/G061010000/8020513" TargetMode="External"/><Relationship Id="rId1" Type="http://schemas.openxmlformats.org/officeDocument/2006/relationships/hyperlink" Target="https://www.thorlabs.com/thorproduct.cfm?partnumber=TR2-P5" TargetMode="External"/><Relationship Id="rId6" Type="http://schemas.openxmlformats.org/officeDocument/2006/relationships/hyperlink" Target="https://www.thorlabs.com/thorproduct.cfm?partnumber=ER6-P4" TargetMode="External"/><Relationship Id="rId15" Type="http://schemas.openxmlformats.org/officeDocument/2006/relationships/hyperlink" Target="https://www.thorlabs.com/thorproduct.cfm?partnumber=MB612F" TargetMode="External"/><Relationship Id="rId23" Type="http://schemas.openxmlformats.org/officeDocument/2006/relationships/hyperlink" Target="https://www.thorlabs.com/thorproduct.cfm?partnumber=XT95P3" TargetMode="External"/><Relationship Id="rId28" Type="http://schemas.openxmlformats.org/officeDocument/2006/relationships/hyperlink" Target="https://www.thorlabs.com/thorproduct.cfm?partnumber=CL8" TargetMode="External"/><Relationship Id="rId36" Type="http://schemas.openxmlformats.org/officeDocument/2006/relationships/hyperlink" Target="https://www.thorlabs.com/thorproduct.cfm?partnumber=C4W" TargetMode="External"/><Relationship Id="rId49" Type="http://schemas.openxmlformats.org/officeDocument/2006/relationships/hyperlink" Target="https://www.newport.com/p/SP-2" TargetMode="External"/><Relationship Id="rId57" Type="http://schemas.openxmlformats.org/officeDocument/2006/relationships/hyperlink" Target="https://www.thorlabs.com/thorproduct.cfm?partnumber=SM2L15" TargetMode="External"/><Relationship Id="rId10" Type="http://schemas.openxmlformats.org/officeDocument/2006/relationships/hyperlink" Target="https://www.thorlabs.com/thorproduct.cfm?partnumber=KCB2EC" TargetMode="External"/><Relationship Id="rId31" Type="http://schemas.openxmlformats.org/officeDocument/2006/relationships/hyperlink" Target="https://www.thorlabs.com/thorproduct.cfm?partnumber=LB1C" TargetMode="External"/><Relationship Id="rId44" Type="http://schemas.openxmlformats.org/officeDocument/2006/relationships/hyperlink" Target="https://www.thorlabs.com/thorproduct.cfm?partnumber=PH1.5" TargetMode="External"/><Relationship Id="rId52" Type="http://schemas.openxmlformats.org/officeDocument/2006/relationships/hyperlink" Target="https://www.digikey.com/en/products/detail/excelitas-technologies/G061042000/8020531" TargetMode="External"/><Relationship Id="rId60" Type="http://schemas.openxmlformats.org/officeDocument/2006/relationships/hyperlink" Target="https://www.thorlabs.com/thorproduct.cfm?partnumber=LCP01B" TargetMode="External"/><Relationship Id="rId65" Type="http://schemas.openxmlformats.org/officeDocument/2006/relationships/hyperlink" Target="https://www.thorlabs.com/thorproduct.cfm?partnumber=ER3-P4" TargetMode="External"/><Relationship Id="rId73" Type="http://schemas.openxmlformats.org/officeDocument/2006/relationships/hyperlink" Target="https://www.thorlabs.com/thorproduct.cfm?partnumber=ER4-P4" TargetMode="External"/><Relationship Id="rId78" Type="http://schemas.openxmlformats.org/officeDocument/2006/relationships/printerSettings" Target="../printerSettings/printerSettings3.bin"/><Relationship Id="rId4" Type="http://schemas.openxmlformats.org/officeDocument/2006/relationships/hyperlink" Target="https://www.thorlabs.com/thorproduct.cfm?partnumber=ER1-P4" TargetMode="External"/><Relationship Id="rId9" Type="http://schemas.openxmlformats.org/officeDocument/2006/relationships/hyperlink" Target="https://www.thorlabs.com/thorproduct.cfm?partnumber=LCP33" TargetMode="External"/><Relationship Id="rId13" Type="http://schemas.openxmlformats.org/officeDocument/2006/relationships/hyperlink" Target="https://www.thorlabs.com/thorproduct.cfm?partnumber=TBB1212" TargetMode="External"/><Relationship Id="rId18" Type="http://schemas.openxmlformats.org/officeDocument/2006/relationships/hyperlink" Target="https://www.thorlabs.com/thorproduct.cfm?partnumber=XT95RC4" TargetMode="External"/><Relationship Id="rId39" Type="http://schemas.openxmlformats.org/officeDocument/2006/relationships/hyperlink" Target="https://www.thorlabs.com/thorproduct.cfm?partnumber=CXY1" TargetMode="External"/><Relationship Id="rId34" Type="http://schemas.openxmlformats.org/officeDocument/2006/relationships/hyperlink" Target="https://www.digikey.com/en/products/detail/excelitas-technologies/G061045000/8020532" TargetMode="External"/><Relationship Id="rId50" Type="http://schemas.openxmlformats.org/officeDocument/2006/relationships/hyperlink" Target="https://www.digikey.com/en/products/detail/excelitas-technologies/G061008000/8020512" TargetMode="External"/><Relationship Id="rId55" Type="http://schemas.openxmlformats.org/officeDocument/2006/relationships/hyperlink" Target="https://www.thorlabs.com/thorproduct.cfm?partnumber=TR1.5" TargetMode="External"/><Relationship Id="rId76" Type="http://schemas.openxmlformats.org/officeDocument/2006/relationships/hyperlink" Target="https://www.thorlabs.com/thorproduct.cfm?partnumber=CRM1T" TargetMode="External"/><Relationship Id="rId7" Type="http://schemas.openxmlformats.org/officeDocument/2006/relationships/hyperlink" Target="https://www.thorlabs.com/thorproduct.cfm?partnumber=ER10" TargetMode="External"/><Relationship Id="rId71" Type="http://schemas.openxmlformats.org/officeDocument/2006/relationships/hyperlink" Target="https://www.thorlabs.com/thorproduct.cfm?partnumber=BE1-P5" TargetMode="External"/><Relationship Id="rId2" Type="http://schemas.openxmlformats.org/officeDocument/2006/relationships/hyperlink" Target="https://www.thorlabs.com/thorproduct.cfm?partnumber=TR3-P5" TargetMode="External"/><Relationship Id="rId29" Type="http://schemas.openxmlformats.org/officeDocument/2006/relationships/hyperlink" Target="https://www.thorlabs.com/thorproduct.cfm?partnumber=CF125C-P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tabSelected="1" zoomScaleNormal="100" workbookViewId="0">
      <selection activeCell="C9" sqref="C9"/>
    </sheetView>
  </sheetViews>
  <sheetFormatPr defaultColWidth="8.6640625" defaultRowHeight="15.6" x14ac:dyDescent="0.3"/>
  <cols>
    <col min="1" max="1" width="12.44140625" style="4" customWidth="1"/>
    <col min="2" max="2" width="30" style="4" customWidth="1"/>
    <col min="3" max="3" width="24.109375" style="4" customWidth="1"/>
    <col min="4" max="4" width="90.6640625" style="4" customWidth="1"/>
    <col min="5" max="5" width="12.109375" style="4" customWidth="1"/>
    <col min="6" max="6" width="11.6640625" style="4" customWidth="1"/>
    <col min="7" max="7" width="18.6640625" style="4" customWidth="1"/>
    <col min="8" max="8" width="16.44140625" style="4" customWidth="1"/>
    <col min="9" max="9" width="111.6640625" style="4" customWidth="1"/>
    <col min="10" max="10" width="76.6640625" style="4" customWidth="1"/>
    <col min="11" max="16384" width="8.6640625" style="4"/>
  </cols>
  <sheetData>
    <row r="1" spans="1:13" x14ac:dyDescent="0.3">
      <c r="A1" s="44" t="s">
        <v>85</v>
      </c>
      <c r="B1" s="44"/>
      <c r="C1" s="44"/>
      <c r="D1" s="44"/>
      <c r="E1" s="44"/>
      <c r="F1" s="44"/>
      <c r="G1" s="44"/>
      <c r="H1" s="44"/>
      <c r="I1" s="44"/>
    </row>
    <row r="2" spans="1:13" x14ac:dyDescent="0.3">
      <c r="A2" s="42" t="s">
        <v>0</v>
      </c>
      <c r="B2" s="42"/>
      <c r="C2" s="3" t="s">
        <v>1</v>
      </c>
      <c r="D2" s="3" t="s">
        <v>105</v>
      </c>
      <c r="E2" s="3" t="s">
        <v>17</v>
      </c>
      <c r="F2" s="3" t="s">
        <v>385</v>
      </c>
      <c r="G2" s="3">
        <v>9</v>
      </c>
      <c r="H2" s="3" t="s">
        <v>87</v>
      </c>
      <c r="I2" s="3" t="s">
        <v>104</v>
      </c>
      <c r="J2" s="3" t="s">
        <v>384</v>
      </c>
    </row>
    <row r="3" spans="1:13" ht="15.45" customHeight="1" x14ac:dyDescent="0.3">
      <c r="A3" s="41" t="s">
        <v>339</v>
      </c>
      <c r="B3" s="25" t="s">
        <v>366</v>
      </c>
      <c r="C3" s="4" t="s">
        <v>4</v>
      </c>
      <c r="D3" s="4" t="s">
        <v>106</v>
      </c>
      <c r="E3" s="11" t="s">
        <v>28</v>
      </c>
      <c r="F3" s="4">
        <v>4</v>
      </c>
      <c r="G3" s="5">
        <v>146.41</v>
      </c>
      <c r="H3" s="12">
        <f>F3*G3</f>
        <v>585.64</v>
      </c>
      <c r="I3" s="13" t="s">
        <v>107</v>
      </c>
      <c r="J3" s="14"/>
      <c r="K3" s="14"/>
      <c r="L3" s="14"/>
    </row>
    <row r="4" spans="1:13" ht="15.45" customHeight="1" x14ac:dyDescent="0.3">
      <c r="A4" s="41"/>
      <c r="B4" s="41" t="s">
        <v>367</v>
      </c>
      <c r="C4" s="4" t="s">
        <v>4</v>
      </c>
      <c r="D4" s="4" t="s">
        <v>106</v>
      </c>
      <c r="E4" s="11" t="s">
        <v>3</v>
      </c>
      <c r="F4" s="4">
        <v>2</v>
      </c>
      <c r="G4" s="5">
        <v>146.41</v>
      </c>
      <c r="H4" s="12">
        <f t="shared" ref="H4:H30" si="0">F4*G4</f>
        <v>292.82</v>
      </c>
      <c r="I4" s="13" t="s">
        <v>107</v>
      </c>
      <c r="J4" s="14"/>
      <c r="K4" s="14"/>
      <c r="L4" s="14"/>
    </row>
    <row r="5" spans="1:13" ht="15.45" customHeight="1" x14ac:dyDescent="0.3">
      <c r="A5" s="41"/>
      <c r="B5" s="41"/>
      <c r="C5" s="4" t="s">
        <v>92</v>
      </c>
      <c r="D5" s="4" t="s">
        <v>109</v>
      </c>
      <c r="E5" s="11" t="s">
        <v>3</v>
      </c>
      <c r="F5" s="4">
        <v>1</v>
      </c>
      <c r="G5" s="5">
        <v>46.32</v>
      </c>
      <c r="H5" s="12">
        <f t="shared" si="0"/>
        <v>46.32</v>
      </c>
      <c r="I5" s="15" t="s">
        <v>108</v>
      </c>
      <c r="J5" s="14"/>
      <c r="K5" s="14"/>
      <c r="L5" s="14"/>
    </row>
    <row r="6" spans="1:13" ht="15.45" customHeight="1" x14ac:dyDescent="0.3">
      <c r="A6" s="41"/>
      <c r="B6" s="41"/>
      <c r="C6" s="4" t="s">
        <v>93</v>
      </c>
      <c r="D6" s="4" t="s">
        <v>122</v>
      </c>
      <c r="E6" s="11" t="s">
        <v>100</v>
      </c>
      <c r="F6" s="4">
        <v>1</v>
      </c>
      <c r="G6" s="5">
        <v>99</v>
      </c>
      <c r="H6" s="12">
        <f t="shared" si="0"/>
        <v>99</v>
      </c>
      <c r="I6" s="15" t="s">
        <v>123</v>
      </c>
      <c r="J6" s="14"/>
      <c r="K6" s="14"/>
      <c r="L6" s="14"/>
      <c r="M6" s="16"/>
    </row>
    <row r="7" spans="1:13" ht="15.45" customHeight="1" x14ac:dyDescent="0.3">
      <c r="A7" s="41"/>
      <c r="B7" s="25" t="s">
        <v>368</v>
      </c>
      <c r="C7" s="4" t="s">
        <v>382</v>
      </c>
      <c r="D7" s="1" t="s">
        <v>421</v>
      </c>
      <c r="E7" s="11" t="s">
        <v>3</v>
      </c>
      <c r="F7" s="22">
        <v>1</v>
      </c>
      <c r="G7" s="26">
        <v>146.41</v>
      </c>
      <c r="H7" s="27">
        <f t="shared" si="0"/>
        <v>146.41</v>
      </c>
      <c r="I7" s="17" t="s">
        <v>383</v>
      </c>
      <c r="J7" s="28"/>
      <c r="K7" s="14"/>
      <c r="L7" s="14"/>
    </row>
    <row r="8" spans="1:13" ht="15.45" customHeight="1" x14ac:dyDescent="0.3">
      <c r="A8" s="41"/>
      <c r="B8" s="41" t="s">
        <v>369</v>
      </c>
      <c r="C8" s="1" t="s">
        <v>94</v>
      </c>
      <c r="D8" s="1" t="s">
        <v>110</v>
      </c>
      <c r="E8" s="11" t="s">
        <v>3</v>
      </c>
      <c r="F8" s="4">
        <v>3</v>
      </c>
      <c r="G8" s="5">
        <v>84.14</v>
      </c>
      <c r="H8" s="12">
        <f t="shared" si="0"/>
        <v>252.42000000000002</v>
      </c>
      <c r="I8" s="15" t="s">
        <v>111</v>
      </c>
      <c r="J8" s="14"/>
    </row>
    <row r="9" spans="1:13" ht="15.45" customHeight="1" x14ac:dyDescent="0.3">
      <c r="A9" s="41"/>
      <c r="B9" s="41"/>
      <c r="C9" s="1" t="s">
        <v>95</v>
      </c>
      <c r="D9" s="1" t="s">
        <v>112</v>
      </c>
      <c r="E9" s="11" t="s">
        <v>3</v>
      </c>
      <c r="F9" s="4">
        <v>1</v>
      </c>
      <c r="G9" s="5">
        <v>38.549999999999997</v>
      </c>
      <c r="H9" s="12">
        <f t="shared" si="0"/>
        <v>38.549999999999997</v>
      </c>
      <c r="I9" s="15" t="s">
        <v>113</v>
      </c>
      <c r="J9" s="14"/>
    </row>
    <row r="10" spans="1:13" ht="15.45" customHeight="1" x14ac:dyDescent="0.3">
      <c r="A10" s="41"/>
      <c r="B10" s="41"/>
      <c r="C10" s="1" t="s">
        <v>11</v>
      </c>
      <c r="D10" s="1" t="s">
        <v>114</v>
      </c>
      <c r="E10" s="11" t="s">
        <v>3</v>
      </c>
      <c r="F10" s="4">
        <v>2</v>
      </c>
      <c r="G10" s="5">
        <v>37.43</v>
      </c>
      <c r="H10" s="12">
        <f t="shared" si="0"/>
        <v>74.86</v>
      </c>
      <c r="I10" s="15" t="s">
        <v>115</v>
      </c>
      <c r="J10" s="14"/>
    </row>
    <row r="11" spans="1:13" ht="15.45" customHeight="1" x14ac:dyDescent="0.3">
      <c r="A11" s="41"/>
      <c r="B11" s="41"/>
      <c r="C11" s="1" t="s">
        <v>12</v>
      </c>
      <c r="D11" s="1" t="s">
        <v>117</v>
      </c>
      <c r="E11" s="11" t="s">
        <v>3</v>
      </c>
      <c r="F11" s="4">
        <v>1</v>
      </c>
      <c r="G11" s="5">
        <v>36.6</v>
      </c>
      <c r="H11" s="12">
        <f t="shared" si="0"/>
        <v>36.6</v>
      </c>
      <c r="I11" s="15" t="s">
        <v>116</v>
      </c>
      <c r="J11" s="14"/>
    </row>
    <row r="12" spans="1:13" ht="15.45" customHeight="1" x14ac:dyDescent="0.3">
      <c r="A12" s="41"/>
      <c r="B12" s="41" t="s">
        <v>362</v>
      </c>
      <c r="C12" s="1" t="s">
        <v>376</v>
      </c>
      <c r="D12" s="1" t="s">
        <v>381</v>
      </c>
      <c r="E12" s="11" t="s">
        <v>3</v>
      </c>
      <c r="F12" s="4">
        <v>1</v>
      </c>
      <c r="G12" s="5">
        <v>37.43</v>
      </c>
      <c r="H12" s="12">
        <f t="shared" si="0"/>
        <v>37.43</v>
      </c>
      <c r="I12" s="15" t="s">
        <v>380</v>
      </c>
      <c r="J12" s="14"/>
    </row>
    <row r="13" spans="1:13" ht="15.45" customHeight="1" x14ac:dyDescent="0.3">
      <c r="A13" s="41"/>
      <c r="B13" s="41"/>
      <c r="C13" s="1" t="s">
        <v>377</v>
      </c>
      <c r="D13" s="1" t="s">
        <v>378</v>
      </c>
      <c r="E13" s="11" t="s">
        <v>3</v>
      </c>
      <c r="F13" s="4">
        <v>1</v>
      </c>
      <c r="G13" s="5">
        <v>33.01</v>
      </c>
      <c r="H13" s="12">
        <f t="shared" si="0"/>
        <v>33.01</v>
      </c>
      <c r="I13" s="15" t="s">
        <v>379</v>
      </c>
      <c r="J13" s="14"/>
    </row>
    <row r="14" spans="1:13" ht="15.45" customHeight="1" x14ac:dyDescent="0.3">
      <c r="A14" s="41"/>
      <c r="B14" s="41" t="s">
        <v>364</v>
      </c>
      <c r="C14" s="1" t="s">
        <v>374</v>
      </c>
      <c r="D14" s="23" t="s">
        <v>481</v>
      </c>
      <c r="E14" s="11" t="s">
        <v>5</v>
      </c>
      <c r="F14" s="4">
        <v>1</v>
      </c>
      <c r="G14" s="5">
        <v>52</v>
      </c>
      <c r="H14" s="12">
        <f>F14*G14</f>
        <v>52</v>
      </c>
      <c r="I14" s="17" t="s">
        <v>375</v>
      </c>
      <c r="J14" s="14"/>
    </row>
    <row r="15" spans="1:13" ht="15.45" customHeight="1" x14ac:dyDescent="0.3">
      <c r="A15" s="41"/>
      <c r="B15" s="41"/>
      <c r="C15" s="1" t="s">
        <v>373</v>
      </c>
      <c r="D15" s="1" t="s">
        <v>371</v>
      </c>
      <c r="E15" s="11" t="s">
        <v>100</v>
      </c>
      <c r="F15" s="4">
        <v>1</v>
      </c>
      <c r="G15" s="5">
        <v>52</v>
      </c>
      <c r="H15" s="12">
        <f>F15*G15</f>
        <v>52</v>
      </c>
      <c r="I15" s="17" t="s">
        <v>372</v>
      </c>
      <c r="J15" s="14"/>
    </row>
    <row r="16" spans="1:13" ht="15.45" customHeight="1" x14ac:dyDescent="0.3">
      <c r="A16" s="41"/>
      <c r="B16" s="41" t="s">
        <v>370</v>
      </c>
      <c r="C16" s="1" t="s">
        <v>357</v>
      </c>
      <c r="D16" s="1" t="s">
        <v>358</v>
      </c>
      <c r="E16" s="11" t="s">
        <v>3</v>
      </c>
      <c r="F16" s="4">
        <v>1</v>
      </c>
      <c r="G16" s="5">
        <v>83.19</v>
      </c>
      <c r="H16" s="12">
        <f t="shared" si="0"/>
        <v>83.19</v>
      </c>
      <c r="I16" s="17" t="s">
        <v>356</v>
      </c>
      <c r="J16" s="14"/>
    </row>
    <row r="17" spans="1:10" ht="15.45" customHeight="1" x14ac:dyDescent="0.3">
      <c r="A17" s="41"/>
      <c r="B17" s="41"/>
      <c r="C17" s="1" t="s">
        <v>359</v>
      </c>
      <c r="D17" s="1" t="s">
        <v>360</v>
      </c>
      <c r="E17" s="11" t="s">
        <v>3</v>
      </c>
      <c r="F17" s="4">
        <v>1</v>
      </c>
      <c r="G17" s="5">
        <v>83.19</v>
      </c>
      <c r="H17" s="12">
        <f t="shared" si="0"/>
        <v>83.19</v>
      </c>
      <c r="I17" s="17" t="s">
        <v>361</v>
      </c>
      <c r="J17" s="14"/>
    </row>
    <row r="18" spans="1:10" x14ac:dyDescent="0.3">
      <c r="A18" s="41" t="s">
        <v>68</v>
      </c>
      <c r="B18" s="41"/>
      <c r="C18" s="4" t="s">
        <v>352</v>
      </c>
      <c r="D18" s="4" t="s">
        <v>143</v>
      </c>
      <c r="E18" s="4" t="s">
        <v>69</v>
      </c>
      <c r="F18" s="4">
        <v>1</v>
      </c>
      <c r="G18" s="5">
        <v>31000</v>
      </c>
      <c r="H18" s="12">
        <f>F18*G18</f>
        <v>31000</v>
      </c>
      <c r="I18" s="18" t="s">
        <v>355</v>
      </c>
      <c r="J18" s="14"/>
    </row>
    <row r="19" spans="1:10" ht="15.45" customHeight="1" x14ac:dyDescent="0.3">
      <c r="A19" s="41" t="s">
        <v>363</v>
      </c>
      <c r="B19" s="41"/>
      <c r="C19" s="4" t="s">
        <v>14</v>
      </c>
      <c r="D19" s="4" t="s">
        <v>124</v>
      </c>
      <c r="E19" s="4" t="s">
        <v>13</v>
      </c>
      <c r="F19" s="4">
        <v>1</v>
      </c>
      <c r="G19" s="5">
        <v>690</v>
      </c>
      <c r="H19" s="12">
        <f>F19*G19</f>
        <v>690</v>
      </c>
      <c r="I19" s="18" t="s">
        <v>125</v>
      </c>
      <c r="J19" s="14"/>
    </row>
    <row r="20" spans="1:10" ht="15.45" customHeight="1" x14ac:dyDescent="0.3">
      <c r="A20" s="41" t="s">
        <v>96</v>
      </c>
      <c r="B20" s="41"/>
      <c r="C20" s="4" t="s">
        <v>97</v>
      </c>
      <c r="D20" s="4" t="s">
        <v>120</v>
      </c>
      <c r="E20" s="4" t="s">
        <v>3</v>
      </c>
      <c r="F20" s="4">
        <v>1</v>
      </c>
      <c r="G20" s="5">
        <v>171.41</v>
      </c>
      <c r="H20" s="12">
        <f t="shared" si="0"/>
        <v>171.41</v>
      </c>
      <c r="I20" s="18" t="s">
        <v>118</v>
      </c>
      <c r="J20" s="14"/>
    </row>
    <row r="21" spans="1:10" ht="15.45" customHeight="1" x14ac:dyDescent="0.3">
      <c r="A21" s="41" t="s">
        <v>6</v>
      </c>
      <c r="B21" s="41"/>
      <c r="C21" s="4" t="s">
        <v>98</v>
      </c>
      <c r="D21" s="4" t="s">
        <v>121</v>
      </c>
      <c r="E21" s="4" t="s">
        <v>3</v>
      </c>
      <c r="F21" s="4">
        <v>2</v>
      </c>
      <c r="G21" s="5">
        <v>462.93</v>
      </c>
      <c r="H21" s="12">
        <f t="shared" si="0"/>
        <v>925.86</v>
      </c>
      <c r="I21" s="18" t="s">
        <v>119</v>
      </c>
      <c r="J21" s="14"/>
    </row>
    <row r="22" spans="1:10" ht="15.45" customHeight="1" x14ac:dyDescent="0.3">
      <c r="A22" s="41" t="s">
        <v>16</v>
      </c>
      <c r="B22" s="25" t="s">
        <v>365</v>
      </c>
      <c r="C22" s="4" t="s">
        <v>7</v>
      </c>
      <c r="D22" s="4" t="s">
        <v>130</v>
      </c>
      <c r="E22" s="4" t="s">
        <v>482</v>
      </c>
      <c r="F22" s="4">
        <v>1</v>
      </c>
      <c r="G22" s="5">
        <v>600</v>
      </c>
      <c r="H22" s="12">
        <f>F22*G22</f>
        <v>600</v>
      </c>
      <c r="I22" s="18" t="s">
        <v>127</v>
      </c>
      <c r="J22" s="14"/>
    </row>
    <row r="23" spans="1:10" ht="15.45" customHeight="1" x14ac:dyDescent="0.3">
      <c r="A23" s="41"/>
      <c r="B23" s="41" t="s">
        <v>369</v>
      </c>
      <c r="C23" s="4" t="s">
        <v>7</v>
      </c>
      <c r="D23" s="4" t="s">
        <v>130</v>
      </c>
      <c r="E23" s="4" t="s">
        <v>482</v>
      </c>
      <c r="F23" s="4">
        <v>1</v>
      </c>
      <c r="G23" s="5">
        <v>600</v>
      </c>
      <c r="H23" s="12">
        <f>F23*G23</f>
        <v>600</v>
      </c>
      <c r="I23" s="18" t="s">
        <v>127</v>
      </c>
      <c r="J23" s="14"/>
    </row>
    <row r="24" spans="1:10" ht="15.45" customHeight="1" x14ac:dyDescent="0.3">
      <c r="A24" s="41"/>
      <c r="B24" s="41"/>
      <c r="C24" s="4" t="s">
        <v>128</v>
      </c>
      <c r="D24" s="4" t="s">
        <v>126</v>
      </c>
      <c r="E24" s="4" t="s">
        <v>482</v>
      </c>
      <c r="F24" s="4">
        <v>1</v>
      </c>
      <c r="G24" s="5">
        <v>1036</v>
      </c>
      <c r="H24" s="12">
        <f t="shared" si="0"/>
        <v>1036</v>
      </c>
      <c r="I24" s="18" t="s">
        <v>129</v>
      </c>
      <c r="J24" s="14"/>
    </row>
    <row r="25" spans="1:10" ht="15.45" customHeight="1" x14ac:dyDescent="0.3">
      <c r="A25" s="41"/>
      <c r="B25" s="41"/>
      <c r="C25" s="4" t="s">
        <v>8</v>
      </c>
      <c r="D25" s="4" t="s">
        <v>133</v>
      </c>
      <c r="E25" s="4" t="s">
        <v>482</v>
      </c>
      <c r="F25" s="4">
        <v>1</v>
      </c>
      <c r="G25" s="5">
        <v>292</v>
      </c>
      <c r="H25" s="12">
        <f t="shared" si="0"/>
        <v>292</v>
      </c>
      <c r="I25" s="18" t="s">
        <v>134</v>
      </c>
      <c r="J25" s="14"/>
    </row>
    <row r="26" spans="1:10" ht="15.45" customHeight="1" x14ac:dyDescent="0.3">
      <c r="A26" s="41"/>
      <c r="B26" s="41"/>
      <c r="C26" s="4" t="s">
        <v>102</v>
      </c>
      <c r="D26" s="4" t="s">
        <v>141</v>
      </c>
      <c r="E26" s="4" t="s">
        <v>482</v>
      </c>
      <c r="F26" s="4">
        <v>1</v>
      </c>
      <c r="G26" s="5">
        <v>370</v>
      </c>
      <c r="H26" s="12">
        <f t="shared" si="0"/>
        <v>370</v>
      </c>
      <c r="I26" s="18" t="s">
        <v>142</v>
      </c>
      <c r="J26" s="14"/>
    </row>
    <row r="27" spans="1:10" ht="15.45" customHeight="1" x14ac:dyDescent="0.3">
      <c r="A27" s="41" t="s">
        <v>15</v>
      </c>
      <c r="B27" s="41" t="s">
        <v>369</v>
      </c>
      <c r="C27" s="4" t="s">
        <v>9</v>
      </c>
      <c r="D27" s="4" t="s">
        <v>135</v>
      </c>
      <c r="E27" s="4" t="s">
        <v>482</v>
      </c>
      <c r="F27" s="4">
        <v>1</v>
      </c>
      <c r="G27" s="5">
        <v>385</v>
      </c>
      <c r="H27" s="12">
        <f t="shared" si="0"/>
        <v>385</v>
      </c>
      <c r="I27" s="18" t="s">
        <v>136</v>
      </c>
      <c r="J27" s="14"/>
    </row>
    <row r="28" spans="1:10" ht="15.45" customHeight="1" x14ac:dyDescent="0.3">
      <c r="A28" s="41"/>
      <c r="B28" s="41"/>
      <c r="C28" s="4" t="s">
        <v>10</v>
      </c>
      <c r="D28" s="4" t="s">
        <v>137</v>
      </c>
      <c r="E28" s="4" t="s">
        <v>482</v>
      </c>
      <c r="F28" s="4">
        <v>1</v>
      </c>
      <c r="G28" s="5">
        <v>385</v>
      </c>
      <c r="H28" s="12">
        <f t="shared" si="0"/>
        <v>385</v>
      </c>
      <c r="I28" s="18" t="s">
        <v>138</v>
      </c>
      <c r="J28" s="14"/>
    </row>
    <row r="29" spans="1:10" ht="15.45" customHeight="1" x14ac:dyDescent="0.3">
      <c r="A29" s="41"/>
      <c r="B29" s="41"/>
      <c r="C29" s="4" t="s">
        <v>101</v>
      </c>
      <c r="D29" s="4" t="s">
        <v>139</v>
      </c>
      <c r="E29" s="4" t="s">
        <v>482</v>
      </c>
      <c r="F29" s="4">
        <v>1</v>
      </c>
      <c r="G29" s="5">
        <v>355</v>
      </c>
      <c r="H29" s="12">
        <f t="shared" si="0"/>
        <v>355</v>
      </c>
      <c r="I29" s="18" t="s">
        <v>140</v>
      </c>
      <c r="J29" s="14"/>
    </row>
    <row r="30" spans="1:10" ht="15.45" customHeight="1" x14ac:dyDescent="0.3">
      <c r="A30" s="41"/>
      <c r="B30" s="41"/>
      <c r="C30" s="4" t="s">
        <v>103</v>
      </c>
      <c r="D30" s="4" t="s">
        <v>132</v>
      </c>
      <c r="E30" s="4" t="s">
        <v>482</v>
      </c>
      <c r="F30" s="4">
        <v>3</v>
      </c>
      <c r="G30" s="5">
        <v>1200</v>
      </c>
      <c r="H30" s="12">
        <f t="shared" si="0"/>
        <v>3600</v>
      </c>
      <c r="I30" s="18" t="s">
        <v>131</v>
      </c>
      <c r="J30" s="14"/>
    </row>
    <row r="31" spans="1:10" ht="15.45" customHeight="1" x14ac:dyDescent="0.3">
      <c r="A31" s="41"/>
      <c r="B31" s="25" t="s">
        <v>365</v>
      </c>
      <c r="C31" s="4" t="s">
        <v>103</v>
      </c>
      <c r="D31" s="4" t="s">
        <v>132</v>
      </c>
      <c r="E31" s="4" t="s">
        <v>482</v>
      </c>
      <c r="F31" s="4">
        <v>1</v>
      </c>
      <c r="G31" s="5">
        <v>1200</v>
      </c>
      <c r="H31" s="12">
        <f t="shared" ref="H31" si="1">F31*G31</f>
        <v>1200</v>
      </c>
      <c r="I31" s="18" t="s">
        <v>131</v>
      </c>
      <c r="J31" s="14"/>
    </row>
    <row r="32" spans="1:10" x14ac:dyDescent="0.3">
      <c r="A32" s="42" t="s">
        <v>86</v>
      </c>
      <c r="B32" s="42"/>
      <c r="C32" s="42"/>
      <c r="D32" s="42"/>
      <c r="E32" s="42"/>
      <c r="F32" s="42"/>
      <c r="G32" s="43"/>
      <c r="H32" s="19">
        <f>SUM(H3:H31)</f>
        <v>43523.710000000006</v>
      </c>
      <c r="I32" s="20"/>
    </row>
    <row r="33" spans="7:7" x14ac:dyDescent="0.3">
      <c r="G33" s="5"/>
    </row>
    <row r="34" spans="7:7" x14ac:dyDescent="0.3">
      <c r="G34" s="5"/>
    </row>
    <row r="35" spans="7:7" x14ac:dyDescent="0.3">
      <c r="G35" s="5"/>
    </row>
    <row r="36" spans="7:7" x14ac:dyDescent="0.3">
      <c r="G36" s="5"/>
    </row>
    <row r="50" spans="7:7" x14ac:dyDescent="0.3">
      <c r="G50" s="5"/>
    </row>
    <row r="51" spans="7:7" x14ac:dyDescent="0.3">
      <c r="G51" s="5"/>
    </row>
    <row r="52" spans="7:7" x14ac:dyDescent="0.3">
      <c r="G52" s="5"/>
    </row>
  </sheetData>
  <mergeCells count="17">
    <mergeCell ref="A2:B2"/>
    <mergeCell ref="B12:B13"/>
    <mergeCell ref="B14:B15"/>
    <mergeCell ref="A3:A17"/>
    <mergeCell ref="A32:G32"/>
    <mergeCell ref="A1:I1"/>
    <mergeCell ref="A22:A26"/>
    <mergeCell ref="B23:B26"/>
    <mergeCell ref="A18:B18"/>
    <mergeCell ref="A27:A31"/>
    <mergeCell ref="B27:B30"/>
    <mergeCell ref="B16:B17"/>
    <mergeCell ref="B4:B6"/>
    <mergeCell ref="A19:B19"/>
    <mergeCell ref="A20:B20"/>
    <mergeCell ref="A21:B21"/>
    <mergeCell ref="B8:B11"/>
  </mergeCells>
  <phoneticPr fontId="8" type="noConversion"/>
  <hyperlinks>
    <hyperlink ref="I3" r:id="rId1" xr:uid="{A013E07A-D2C4-4CB6-8F68-9A5ABAC28114}"/>
    <hyperlink ref="I4" r:id="rId2" xr:uid="{A207EA5F-340E-4E43-9C0F-7BD639A02DC0}"/>
    <hyperlink ref="I5" r:id="rId3" xr:uid="{14B1D02F-6505-40A6-99FA-2A185EE9554F}"/>
    <hyperlink ref="I8" r:id="rId4" xr:uid="{F5013C18-9A90-4E7B-A3F6-78378521DF27}"/>
    <hyperlink ref="I9" r:id="rId5" xr:uid="{64E19C8C-E807-41A9-818A-641202839293}"/>
    <hyperlink ref="I10" r:id="rId6" xr:uid="{81840C1D-3D25-454D-AA8A-B53175B22ECC}"/>
    <hyperlink ref="I11" r:id="rId7" xr:uid="{FEBE193C-885C-4667-9C2A-AE0F1A0B7E5B}"/>
    <hyperlink ref="I21" r:id="rId8" xr:uid="{94109282-486A-49DE-BBB1-87D2916B9B63}"/>
    <hyperlink ref="I6" r:id="rId9" xr:uid="{4BCCBAE0-ED9C-4886-999A-5E261795BAC4}"/>
    <hyperlink ref="I14" r:id="rId10" xr:uid="{AEB8FAFA-DDB4-4243-BEE8-146658CFB3A1}"/>
    <hyperlink ref="I15" r:id="rId11" xr:uid="{0575BA40-A48C-4F95-BDA5-A00743E7C3BE}"/>
    <hyperlink ref="I19" r:id="rId12" xr:uid="{BD8849B5-D805-40E1-88B6-23643D148DA4}"/>
    <hyperlink ref="I24" r:id="rId13" xr:uid="{F86463D3-6E34-4EF3-88AD-7861F55C5D35}"/>
    <hyperlink ref="I22" r:id="rId14" xr:uid="{B6C62004-2064-43A7-9696-B4D5D22AFC34}"/>
    <hyperlink ref="I30" r:id="rId15" xr:uid="{EA442AC8-5EF8-4D79-A891-41F5258BC00F}"/>
    <hyperlink ref="I25" r:id="rId16" xr:uid="{2BD98C77-F532-4702-854B-DFFD95932498}"/>
    <hyperlink ref="I27" r:id="rId17" xr:uid="{25C7EBC5-BEAD-44EE-B2BF-3FFB89DFEDAF}"/>
    <hyperlink ref="I28" r:id="rId18" xr:uid="{1677DB04-0D7B-428D-9026-C87290415C22}"/>
    <hyperlink ref="I29" r:id="rId19" xr:uid="{C2531A20-7F5F-4AD8-91A6-7A5B6BAD5A09}"/>
    <hyperlink ref="I26" r:id="rId20" xr:uid="{0352C00F-8A23-4EA3-946F-A847F97034A8}"/>
    <hyperlink ref="I18" r:id="rId21" xr:uid="{9B528C6C-C05D-450A-96D6-B9CA335C96CA}"/>
    <hyperlink ref="I20" r:id="rId22" xr:uid="{D4460DF9-F7D5-4608-A279-FD94F74CCCC1}"/>
    <hyperlink ref="I16" r:id="rId23" xr:uid="{F22B7C4F-8EC3-4093-A527-F232DF383358}"/>
    <hyperlink ref="I17" r:id="rId24" xr:uid="{4A432A44-D396-4C4E-82DE-85D205A80AE6}"/>
    <hyperlink ref="I23" r:id="rId25" xr:uid="{22502CAE-583C-43B1-8329-0ECFA02C4778}"/>
    <hyperlink ref="I31" r:id="rId26" xr:uid="{BB806A2D-B858-40E4-BB6C-EAB5116A806B}"/>
    <hyperlink ref="I13" r:id="rId27" xr:uid="{7276BA82-23F3-4EDC-BAB3-60B6FE365A32}"/>
    <hyperlink ref="I12" r:id="rId28" xr:uid="{45A361E3-B21C-4FC7-802D-89776AEDD42A}"/>
    <hyperlink ref="I7" r:id="rId29" xr:uid="{2D97213A-EE2F-4741-8F01-D351624D1C95}"/>
  </hyperlinks>
  <pageMargins left="0.7" right="0.7" top="0.75" bottom="0.75" header="0.3" footer="0.3"/>
  <pageSetup scale="67" orientation="portrait" horizontalDpi="4294967292" verticalDpi="4294967292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6"/>
  <sheetViews>
    <sheetView workbookViewId="0">
      <selection activeCell="B29" sqref="B29"/>
    </sheetView>
  </sheetViews>
  <sheetFormatPr defaultColWidth="8.6640625" defaultRowHeight="15.6" x14ac:dyDescent="0.3"/>
  <cols>
    <col min="1" max="1" width="26.44140625" style="1" customWidth="1"/>
    <col min="2" max="2" width="61.109375" style="1" customWidth="1"/>
    <col min="3" max="3" width="21.44140625" style="1" customWidth="1"/>
    <col min="4" max="4" width="18" style="1" customWidth="1"/>
    <col min="5" max="5" width="9.109375" style="1" customWidth="1"/>
    <col min="6" max="6" width="13.6640625" style="1" bestFit="1" customWidth="1"/>
    <col min="7" max="7" width="13.6640625" style="1" customWidth="1"/>
    <col min="8" max="8" width="120.33203125" style="1" customWidth="1"/>
    <col min="9" max="16384" width="8.6640625" style="1"/>
  </cols>
  <sheetData>
    <row r="1" spans="1:8" x14ac:dyDescent="0.3">
      <c r="A1" s="42" t="s">
        <v>89</v>
      </c>
      <c r="B1" s="42"/>
      <c r="C1" s="42"/>
      <c r="D1" s="42"/>
      <c r="E1" s="42"/>
      <c r="F1" s="42"/>
      <c r="G1" s="42"/>
      <c r="H1" s="42"/>
    </row>
    <row r="2" spans="1:8" x14ac:dyDescent="0.3">
      <c r="A2" s="3" t="s">
        <v>0</v>
      </c>
      <c r="B2" s="3" t="s">
        <v>105</v>
      </c>
      <c r="C2" s="3" t="s">
        <v>17</v>
      </c>
      <c r="D2" s="3" t="s">
        <v>1</v>
      </c>
      <c r="E2" s="3" t="s">
        <v>480</v>
      </c>
      <c r="F2" s="3" t="s">
        <v>2</v>
      </c>
      <c r="G2" s="3" t="s">
        <v>87</v>
      </c>
      <c r="H2" s="3" t="s">
        <v>104</v>
      </c>
    </row>
    <row r="3" spans="1:8" x14ac:dyDescent="0.3">
      <c r="A3" s="1" t="s">
        <v>90</v>
      </c>
      <c r="B3" s="8"/>
      <c r="C3" s="2" t="s">
        <v>83</v>
      </c>
      <c r="D3" s="1" t="s">
        <v>91</v>
      </c>
      <c r="E3" s="4">
        <v>1</v>
      </c>
      <c r="F3" s="6">
        <v>32800</v>
      </c>
      <c r="G3" s="7">
        <f>E3*F3</f>
        <v>32800</v>
      </c>
    </row>
    <row r="4" spans="1:8" x14ac:dyDescent="0.3">
      <c r="A4" s="1" t="s">
        <v>19</v>
      </c>
      <c r="B4" s="1" t="s">
        <v>353</v>
      </c>
      <c r="C4" s="2" t="s">
        <v>27</v>
      </c>
      <c r="D4" s="1" t="s">
        <v>26</v>
      </c>
      <c r="E4" s="4">
        <v>1</v>
      </c>
      <c r="F4" s="6">
        <v>41000</v>
      </c>
      <c r="G4" s="7">
        <f>E4*F4</f>
        <v>41000</v>
      </c>
    </row>
    <row r="5" spans="1:8" x14ac:dyDescent="0.3">
      <c r="A5" s="1" t="s">
        <v>477</v>
      </c>
      <c r="B5" s="1" t="s">
        <v>475</v>
      </c>
      <c r="C5" s="1" t="s">
        <v>30</v>
      </c>
      <c r="D5" s="1" t="s">
        <v>476</v>
      </c>
      <c r="E5" s="4">
        <v>1</v>
      </c>
      <c r="F5" s="6">
        <v>4330.2</v>
      </c>
      <c r="G5" s="7">
        <f>E5*F5</f>
        <v>4330.2</v>
      </c>
      <c r="H5" s="30" t="s">
        <v>478</v>
      </c>
    </row>
    <row r="6" spans="1:8" x14ac:dyDescent="0.3">
      <c r="A6" s="1" t="s">
        <v>328</v>
      </c>
      <c r="B6" s="1" t="s">
        <v>386</v>
      </c>
      <c r="C6" s="1" t="s">
        <v>30</v>
      </c>
      <c r="D6" s="1" t="s">
        <v>387</v>
      </c>
      <c r="E6" s="4">
        <v>3</v>
      </c>
      <c r="F6" s="6">
        <v>2144.02</v>
      </c>
      <c r="G6" s="7">
        <f>E6*F6</f>
        <v>6432.0599999999995</v>
      </c>
      <c r="H6" s="33" t="s">
        <v>388</v>
      </c>
    </row>
    <row r="7" spans="1:8" x14ac:dyDescent="0.3">
      <c r="A7" s="1" t="s">
        <v>485</v>
      </c>
      <c r="B7" s="1" t="s">
        <v>284</v>
      </c>
      <c r="C7" s="2" t="s">
        <v>263</v>
      </c>
      <c r="D7" s="1" t="s">
        <v>484</v>
      </c>
      <c r="E7" s="4">
        <v>1</v>
      </c>
      <c r="F7" s="6">
        <v>2541</v>
      </c>
      <c r="G7" s="7">
        <f>E7*F7</f>
        <v>2541</v>
      </c>
      <c r="H7" s="30" t="s">
        <v>264</v>
      </c>
    </row>
    <row r="8" spans="1:8" x14ac:dyDescent="0.3">
      <c r="A8" s="1" t="s">
        <v>486</v>
      </c>
      <c r="B8" s="1" t="s">
        <v>285</v>
      </c>
      <c r="C8" s="2" t="s">
        <v>263</v>
      </c>
      <c r="D8" s="1" t="s">
        <v>483</v>
      </c>
      <c r="E8" s="4">
        <v>1</v>
      </c>
      <c r="F8" s="6">
        <v>3359</v>
      </c>
      <c r="G8" s="7">
        <f t="shared" ref="G8:G22" si="0">E8*F8</f>
        <v>3359</v>
      </c>
      <c r="H8" s="30"/>
    </row>
    <row r="9" spans="1:8" x14ac:dyDescent="0.3">
      <c r="A9" s="1" t="s">
        <v>21</v>
      </c>
      <c r="C9" s="2" t="s">
        <v>253</v>
      </c>
      <c r="D9" s="1" t="s">
        <v>22</v>
      </c>
      <c r="E9" s="4">
        <v>1</v>
      </c>
      <c r="F9" s="6">
        <v>13000</v>
      </c>
      <c r="G9" s="7">
        <f t="shared" si="0"/>
        <v>13000</v>
      </c>
      <c r="H9" s="30" t="s">
        <v>262</v>
      </c>
    </row>
    <row r="10" spans="1:8" ht="15.45" customHeight="1" x14ac:dyDescent="0.3">
      <c r="A10" s="1" t="s">
        <v>18</v>
      </c>
      <c r="B10" s="1" t="s">
        <v>255</v>
      </c>
      <c r="C10" s="2" t="s">
        <v>23</v>
      </c>
      <c r="D10" s="1" t="s">
        <v>254</v>
      </c>
      <c r="E10" s="4">
        <v>3</v>
      </c>
      <c r="F10" s="6">
        <v>1500</v>
      </c>
      <c r="G10" s="7">
        <f t="shared" si="0"/>
        <v>4500</v>
      </c>
      <c r="H10" s="30" t="s">
        <v>256</v>
      </c>
    </row>
    <row r="11" spans="1:8" x14ac:dyDescent="0.3">
      <c r="A11" s="1" t="s">
        <v>20</v>
      </c>
      <c r="B11" s="1" t="s">
        <v>258</v>
      </c>
      <c r="C11" s="2" t="s">
        <v>25</v>
      </c>
      <c r="D11" s="1" t="s">
        <v>24</v>
      </c>
      <c r="E11" s="4">
        <v>2</v>
      </c>
      <c r="F11" s="6">
        <v>1200</v>
      </c>
      <c r="G11" s="7">
        <f t="shared" si="0"/>
        <v>2400</v>
      </c>
      <c r="H11" s="30" t="s">
        <v>257</v>
      </c>
    </row>
    <row r="12" spans="1:8" x14ac:dyDescent="0.3">
      <c r="A12" s="1" t="s">
        <v>488</v>
      </c>
      <c r="C12" s="2" t="s">
        <v>259</v>
      </c>
      <c r="D12" s="1" t="s">
        <v>260</v>
      </c>
      <c r="E12" s="4">
        <v>1</v>
      </c>
      <c r="F12" s="6">
        <v>1000</v>
      </c>
      <c r="G12" s="7">
        <f t="shared" si="0"/>
        <v>1000</v>
      </c>
      <c r="H12" s="30" t="s">
        <v>261</v>
      </c>
    </row>
    <row r="13" spans="1:8" x14ac:dyDescent="0.3">
      <c r="A13" s="1" t="s">
        <v>487</v>
      </c>
      <c r="C13" s="2" t="s">
        <v>259</v>
      </c>
      <c r="D13" s="1" t="s">
        <v>489</v>
      </c>
      <c r="E13" s="4">
        <v>1</v>
      </c>
      <c r="F13" s="6">
        <v>1500</v>
      </c>
      <c r="G13" s="7">
        <f>E13*F13</f>
        <v>1500</v>
      </c>
      <c r="H13" s="39" t="s">
        <v>490</v>
      </c>
    </row>
    <row r="14" spans="1:8" x14ac:dyDescent="0.3">
      <c r="A14" s="1" t="s">
        <v>265</v>
      </c>
      <c r="B14" s="1" t="s">
        <v>267</v>
      </c>
      <c r="C14" s="2" t="s">
        <v>145</v>
      </c>
      <c r="D14" s="1" t="s">
        <v>266</v>
      </c>
      <c r="E14" s="4">
        <v>1</v>
      </c>
      <c r="F14" s="6">
        <v>1446</v>
      </c>
      <c r="G14" s="7">
        <f t="shared" si="0"/>
        <v>1446</v>
      </c>
      <c r="H14" s="34" t="s">
        <v>286</v>
      </c>
    </row>
    <row r="15" spans="1:8" x14ac:dyDescent="0.3">
      <c r="A15" s="1" t="s">
        <v>268</v>
      </c>
      <c r="B15" s="1" t="s">
        <v>270</v>
      </c>
      <c r="C15" s="2" t="s">
        <v>145</v>
      </c>
      <c r="D15" s="1" t="s">
        <v>269</v>
      </c>
      <c r="E15" s="4">
        <v>1</v>
      </c>
      <c r="F15" s="6">
        <v>712</v>
      </c>
      <c r="G15" s="7">
        <f t="shared" si="0"/>
        <v>712</v>
      </c>
      <c r="H15" s="35" t="s">
        <v>346</v>
      </c>
    </row>
    <row r="16" spans="1:8" x14ac:dyDescent="0.3">
      <c r="A16" s="1" t="s">
        <v>271</v>
      </c>
      <c r="B16" s="1" t="s">
        <v>273</v>
      </c>
      <c r="C16" s="2" t="s">
        <v>145</v>
      </c>
      <c r="D16" s="1" t="s">
        <v>272</v>
      </c>
      <c r="E16" s="4">
        <v>1</v>
      </c>
      <c r="F16" s="6">
        <v>130</v>
      </c>
      <c r="G16" s="7">
        <f t="shared" si="0"/>
        <v>130</v>
      </c>
      <c r="H16" s="35" t="s">
        <v>346</v>
      </c>
    </row>
    <row r="17" spans="1:8" x14ac:dyDescent="0.3">
      <c r="A17" s="1" t="s">
        <v>274</v>
      </c>
      <c r="B17" s="1" t="s">
        <v>276</v>
      </c>
      <c r="C17" s="2" t="s">
        <v>145</v>
      </c>
      <c r="D17" s="1" t="s">
        <v>275</v>
      </c>
      <c r="E17" s="4">
        <v>1</v>
      </c>
      <c r="F17" s="6">
        <v>5585</v>
      </c>
      <c r="G17" s="7">
        <f t="shared" si="0"/>
        <v>5585</v>
      </c>
      <c r="H17" s="34" t="s">
        <v>287</v>
      </c>
    </row>
    <row r="18" spans="1:8" x14ac:dyDescent="0.3">
      <c r="A18" s="1" t="s">
        <v>277</v>
      </c>
      <c r="B18" s="1" t="s">
        <v>279</v>
      </c>
      <c r="C18" s="2" t="s">
        <v>145</v>
      </c>
      <c r="D18" s="1" t="s">
        <v>278</v>
      </c>
      <c r="E18" s="4">
        <v>1</v>
      </c>
      <c r="F18" s="6">
        <v>6750</v>
      </c>
      <c r="G18" s="7">
        <f t="shared" si="0"/>
        <v>6750</v>
      </c>
      <c r="H18" s="33" t="s">
        <v>288</v>
      </c>
    </row>
    <row r="19" spans="1:8" x14ac:dyDescent="0.3">
      <c r="A19" s="1" t="s">
        <v>281</v>
      </c>
      <c r="B19" s="1" t="s">
        <v>280</v>
      </c>
      <c r="C19" s="2" t="s">
        <v>145</v>
      </c>
      <c r="D19" s="1" t="s">
        <v>282</v>
      </c>
      <c r="E19" s="4">
        <v>2</v>
      </c>
      <c r="F19" s="6">
        <v>1217</v>
      </c>
      <c r="G19" s="7">
        <f t="shared" si="0"/>
        <v>2434</v>
      </c>
      <c r="H19" s="33" t="s">
        <v>289</v>
      </c>
    </row>
    <row r="20" spans="1:8" ht="15.45" customHeight="1" x14ac:dyDescent="0.3">
      <c r="A20" s="1" t="s">
        <v>343</v>
      </c>
      <c r="B20" s="1" t="s">
        <v>344</v>
      </c>
      <c r="C20" s="2" t="s">
        <v>145</v>
      </c>
      <c r="D20" s="1" t="s">
        <v>341</v>
      </c>
      <c r="E20" s="4">
        <v>2</v>
      </c>
      <c r="F20" s="24">
        <v>549</v>
      </c>
      <c r="G20" s="7">
        <f t="shared" si="0"/>
        <v>1098</v>
      </c>
      <c r="H20" s="1" t="s">
        <v>479</v>
      </c>
    </row>
    <row r="21" spans="1:8" ht="15.45" customHeight="1" x14ac:dyDescent="0.3">
      <c r="A21" s="1" t="s">
        <v>283</v>
      </c>
      <c r="B21" s="1" t="s">
        <v>345</v>
      </c>
      <c r="C21" s="2" t="s">
        <v>145</v>
      </c>
      <c r="D21" s="1" t="s">
        <v>342</v>
      </c>
      <c r="E21" s="4">
        <v>2</v>
      </c>
      <c r="F21" s="24">
        <v>167</v>
      </c>
      <c r="G21" s="7">
        <f t="shared" si="0"/>
        <v>334</v>
      </c>
      <c r="H21" s="1" t="s">
        <v>479</v>
      </c>
    </row>
    <row r="22" spans="1:8" x14ac:dyDescent="0.3">
      <c r="A22" s="1" t="s">
        <v>84</v>
      </c>
      <c r="E22" s="4">
        <v>1</v>
      </c>
      <c r="F22" s="6">
        <v>3000</v>
      </c>
      <c r="G22" s="7">
        <f t="shared" si="0"/>
        <v>3000</v>
      </c>
      <c r="H22" s="31"/>
    </row>
    <row r="23" spans="1:8" x14ac:dyDescent="0.3">
      <c r="A23" s="42" t="s">
        <v>86</v>
      </c>
      <c r="B23" s="42"/>
      <c r="C23" s="42"/>
      <c r="D23" s="42"/>
      <c r="E23" s="42"/>
      <c r="F23" s="43"/>
      <c r="G23" s="7">
        <f>SUM(G7:G22)</f>
        <v>49789</v>
      </c>
      <c r="H23" s="6"/>
    </row>
    <row r="24" spans="1:8" x14ac:dyDescent="0.3">
      <c r="F24" s="9"/>
      <c r="G24" s="6"/>
      <c r="H24" s="6"/>
    </row>
    <row r="25" spans="1:8" x14ac:dyDescent="0.3">
      <c r="F25" s="9"/>
      <c r="G25" s="9"/>
      <c r="H25" s="9"/>
    </row>
    <row r="26" spans="1:8" x14ac:dyDescent="0.3">
      <c r="F26" s="10"/>
      <c r="G26" s="10"/>
      <c r="H26" s="10"/>
    </row>
  </sheetData>
  <mergeCells count="2">
    <mergeCell ref="A1:H1"/>
    <mergeCell ref="A23:F23"/>
  </mergeCells>
  <phoneticPr fontId="8" type="noConversion"/>
  <hyperlinks>
    <hyperlink ref="H10" r:id="rId1" xr:uid="{8CDFCA19-E1AF-4FBD-A468-1539A13672A5}"/>
    <hyperlink ref="H9" r:id="rId2" xr:uid="{263B100F-E607-4C95-87E5-340C7D904206}"/>
    <hyperlink ref="H7" r:id="rId3" location="closed-loop-galvanometer-scanners" xr:uid="{9C0C7F5C-89E5-449C-9981-381E7103AA77}"/>
    <hyperlink ref="H14" r:id="rId4" xr:uid="{1AA657A2-A5DC-4F2E-9A16-6CC66A0DC4D2}"/>
    <hyperlink ref="H17" r:id="rId5" xr:uid="{90C2F53C-02A7-4D59-A4AF-B0F31A5AF3C3}"/>
    <hyperlink ref="H18" r:id="rId6" xr:uid="{9F1849BD-DD17-4695-8BBC-4FB4E45F8D4D}"/>
    <hyperlink ref="H19" r:id="rId7" xr:uid="{F9A7DAAB-FF44-484A-AD1C-045D9D1AC019}"/>
    <hyperlink ref="H11" r:id="rId8" xr:uid="{0F2A75C5-D182-4B0D-A1AD-BBCA0F768ED0}"/>
    <hyperlink ref="H12" r:id="rId9" xr:uid="{A6FA4E34-AB42-447D-A23B-75BE5F88ACEC}"/>
    <hyperlink ref="H5" r:id="rId10" xr:uid="{37AE76F0-BF4F-43F0-AB82-A1F061427423}"/>
    <hyperlink ref="H13" r:id="rId11" xr:uid="{5B414E46-12A2-4013-AE69-DC0FECD60B45}"/>
  </hyperlinks>
  <pageMargins left="0.7" right="0.7" top="0.75" bottom="0.75" header="0.3" footer="0.3"/>
  <pageSetup scale="84" orientation="portrait" horizontalDpi="4294967292" verticalDpi="4294967292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2"/>
  <sheetViews>
    <sheetView topLeftCell="A34" zoomScale="113" zoomScaleNormal="113" workbookViewId="0">
      <selection activeCell="H84" sqref="H84"/>
    </sheetView>
  </sheetViews>
  <sheetFormatPr defaultColWidth="8.6640625" defaultRowHeight="15.6" x14ac:dyDescent="0.3"/>
  <cols>
    <col min="1" max="1" width="41.6640625" style="1" customWidth="1"/>
    <col min="2" max="2" width="28.6640625" style="1" customWidth="1"/>
    <col min="3" max="3" width="63.109375" style="1" customWidth="1"/>
    <col min="4" max="4" width="10.6640625" style="1" bestFit="1" customWidth="1"/>
    <col min="5" max="5" width="10.6640625" style="22" customWidth="1"/>
    <col min="6" max="6" width="20.109375" style="1" customWidth="1"/>
    <col min="7" max="7" width="13.6640625" style="1" customWidth="1"/>
    <col min="8" max="8" width="84.44140625" style="1" customWidth="1"/>
    <col min="9" max="9" width="49.44140625" style="1" customWidth="1"/>
    <col min="10" max="16384" width="8.6640625" style="1"/>
  </cols>
  <sheetData>
    <row r="1" spans="1:9" ht="15.45" customHeight="1" x14ac:dyDescent="0.3">
      <c r="A1" s="44" t="s">
        <v>88</v>
      </c>
      <c r="B1" s="44"/>
      <c r="C1" s="44"/>
      <c r="D1" s="44"/>
      <c r="E1" s="44"/>
      <c r="F1" s="44"/>
      <c r="G1" s="44"/>
      <c r="H1" s="44"/>
    </row>
    <row r="2" spans="1:9" x14ac:dyDescent="0.3">
      <c r="A2" s="21" t="s">
        <v>0</v>
      </c>
      <c r="B2" s="21" t="s">
        <v>1</v>
      </c>
      <c r="C2" s="21" t="s">
        <v>105</v>
      </c>
      <c r="D2" s="21" t="s">
        <v>17</v>
      </c>
      <c r="E2" s="3" t="s">
        <v>385</v>
      </c>
      <c r="F2" s="21" t="s">
        <v>2</v>
      </c>
      <c r="G2" s="21" t="s">
        <v>87</v>
      </c>
      <c r="H2" s="21" t="s">
        <v>104</v>
      </c>
      <c r="I2" s="21" t="s">
        <v>144</v>
      </c>
    </row>
    <row r="3" spans="1:9" x14ac:dyDescent="0.3">
      <c r="A3" s="1" t="s">
        <v>36</v>
      </c>
      <c r="B3" s="1" t="s">
        <v>394</v>
      </c>
      <c r="C3" s="1" t="s">
        <v>395</v>
      </c>
      <c r="D3" s="1" t="s">
        <v>100</v>
      </c>
      <c r="E3" s="4">
        <v>1</v>
      </c>
      <c r="F3" s="6">
        <v>6</v>
      </c>
      <c r="G3" s="7">
        <f t="shared" ref="G3:G33" si="0">E3*F3</f>
        <v>6</v>
      </c>
      <c r="H3" s="36" t="s">
        <v>396</v>
      </c>
    </row>
    <row r="4" spans="1:9" x14ac:dyDescent="0.25">
      <c r="A4" s="1" t="s">
        <v>300</v>
      </c>
      <c r="B4" s="1" t="s">
        <v>301</v>
      </c>
      <c r="C4" s="1" t="s">
        <v>302</v>
      </c>
      <c r="D4" s="1" t="s">
        <v>3</v>
      </c>
      <c r="E4" s="4">
        <v>1</v>
      </c>
      <c r="F4" s="6">
        <v>107.03</v>
      </c>
      <c r="G4" s="7">
        <f t="shared" si="0"/>
        <v>107.03</v>
      </c>
      <c r="H4" s="37" t="s">
        <v>303</v>
      </c>
    </row>
    <row r="5" spans="1:9" x14ac:dyDescent="0.25">
      <c r="A5" s="1" t="s">
        <v>45</v>
      </c>
      <c r="B5" s="1" t="s">
        <v>46</v>
      </c>
      <c r="C5" s="1" t="s">
        <v>216</v>
      </c>
      <c r="D5" s="1" t="s">
        <v>30</v>
      </c>
      <c r="E5" s="4">
        <v>3</v>
      </c>
      <c r="F5" s="6">
        <v>50.3</v>
      </c>
      <c r="G5" s="7">
        <f t="shared" si="0"/>
        <v>150.89999999999998</v>
      </c>
      <c r="H5" s="37" t="s">
        <v>215</v>
      </c>
      <c r="I5" s="29"/>
    </row>
    <row r="6" spans="1:9" x14ac:dyDescent="0.25">
      <c r="A6" s="1" t="s">
        <v>304</v>
      </c>
      <c r="B6" s="1" t="s">
        <v>305</v>
      </c>
      <c r="C6" s="1" t="s">
        <v>306</v>
      </c>
      <c r="D6" s="1" t="s">
        <v>28</v>
      </c>
      <c r="E6" s="4">
        <v>1</v>
      </c>
      <c r="F6" s="6">
        <v>65.72</v>
      </c>
      <c r="G6" s="7">
        <f t="shared" si="0"/>
        <v>65.72</v>
      </c>
      <c r="H6" s="37" t="s">
        <v>307</v>
      </c>
    </row>
    <row r="7" spans="1:9" x14ac:dyDescent="0.25">
      <c r="A7" s="1" t="s">
        <v>43</v>
      </c>
      <c r="B7" s="1" t="s">
        <v>209</v>
      </c>
      <c r="C7" s="1" t="s">
        <v>210</v>
      </c>
      <c r="D7" s="1" t="s">
        <v>30</v>
      </c>
      <c r="E7" s="4">
        <v>3</v>
      </c>
      <c r="F7" s="6">
        <v>55.65</v>
      </c>
      <c r="G7" s="7">
        <f t="shared" si="0"/>
        <v>166.95</v>
      </c>
      <c r="H7" s="37" t="s">
        <v>211</v>
      </c>
      <c r="I7" s="29"/>
    </row>
    <row r="8" spans="1:9" x14ac:dyDescent="0.25">
      <c r="A8" s="1" t="s">
        <v>41</v>
      </c>
      <c r="B8" s="1" t="s">
        <v>42</v>
      </c>
      <c r="C8" s="1" t="s">
        <v>208</v>
      </c>
      <c r="D8" s="1" t="s">
        <v>30</v>
      </c>
      <c r="E8" s="4">
        <v>4</v>
      </c>
      <c r="F8" s="6">
        <v>8.5500000000000007</v>
      </c>
      <c r="G8" s="7">
        <f t="shared" si="0"/>
        <v>34.200000000000003</v>
      </c>
      <c r="H8" s="37" t="s">
        <v>207</v>
      </c>
    </row>
    <row r="9" spans="1:9" x14ac:dyDescent="0.25">
      <c r="A9" s="1" t="s">
        <v>298</v>
      </c>
      <c r="B9" s="1" t="s">
        <v>295</v>
      </c>
      <c r="C9" s="1" t="s">
        <v>296</v>
      </c>
      <c r="D9" s="1" t="s">
        <v>30</v>
      </c>
      <c r="E9" s="4">
        <v>5</v>
      </c>
      <c r="F9" s="6">
        <v>21.51</v>
      </c>
      <c r="G9" s="7">
        <f t="shared" si="0"/>
        <v>107.55000000000001</v>
      </c>
      <c r="H9" s="37" t="s">
        <v>297</v>
      </c>
    </row>
    <row r="10" spans="1:9" x14ac:dyDescent="0.25">
      <c r="A10" s="1" t="s">
        <v>67</v>
      </c>
      <c r="B10" s="1" t="s">
        <v>188</v>
      </c>
      <c r="C10" s="1" t="s">
        <v>189</v>
      </c>
      <c r="D10" s="1" t="s">
        <v>30</v>
      </c>
      <c r="E10" s="4">
        <v>5</v>
      </c>
      <c r="F10" s="6">
        <v>97.38</v>
      </c>
      <c r="G10" s="7">
        <f t="shared" si="0"/>
        <v>486.9</v>
      </c>
      <c r="H10" s="37" t="s">
        <v>436</v>
      </c>
    </row>
    <row r="11" spans="1:9" x14ac:dyDescent="0.25">
      <c r="A11" s="1" t="s">
        <v>54</v>
      </c>
      <c r="B11" s="1" t="s">
        <v>434</v>
      </c>
      <c r="C11" s="1" t="s">
        <v>169</v>
      </c>
      <c r="D11" s="1" t="s">
        <v>30</v>
      </c>
      <c r="E11" s="4">
        <v>8</v>
      </c>
      <c r="F11" s="6">
        <v>18.18</v>
      </c>
      <c r="G11" s="7">
        <f t="shared" si="0"/>
        <v>145.44</v>
      </c>
      <c r="H11" s="37" t="s">
        <v>435</v>
      </c>
    </row>
    <row r="12" spans="1:9" x14ac:dyDescent="0.25">
      <c r="A12" s="1" t="s">
        <v>298</v>
      </c>
      <c r="B12" s="1" t="s">
        <v>392</v>
      </c>
      <c r="C12" s="1" t="s">
        <v>220</v>
      </c>
      <c r="D12" s="1" t="s">
        <v>30</v>
      </c>
      <c r="E12" s="4">
        <v>1</v>
      </c>
      <c r="F12" s="6">
        <v>39.770000000000003</v>
      </c>
      <c r="G12" s="7">
        <f t="shared" si="0"/>
        <v>39.770000000000003</v>
      </c>
      <c r="H12" s="37" t="s">
        <v>393</v>
      </c>
    </row>
    <row r="13" spans="1:9" x14ac:dyDescent="0.25">
      <c r="A13" s="1" t="s">
        <v>419</v>
      </c>
      <c r="B13" s="1" t="s">
        <v>418</v>
      </c>
      <c r="C13" s="1" t="s">
        <v>417</v>
      </c>
      <c r="D13" s="1" t="s">
        <v>30</v>
      </c>
      <c r="E13" s="4">
        <v>3</v>
      </c>
      <c r="F13" s="6">
        <v>47.7</v>
      </c>
      <c r="G13" s="7">
        <f t="shared" si="0"/>
        <v>143.10000000000002</v>
      </c>
      <c r="H13" s="37" t="s">
        <v>416</v>
      </c>
      <c r="I13" s="1" t="s">
        <v>420</v>
      </c>
    </row>
    <row r="14" spans="1:9" x14ac:dyDescent="0.25">
      <c r="A14" s="1" t="s">
        <v>459</v>
      </c>
      <c r="B14" s="1" t="s">
        <v>458</v>
      </c>
      <c r="C14" s="1" t="s">
        <v>457</v>
      </c>
      <c r="D14" s="1" t="s">
        <v>28</v>
      </c>
      <c r="E14" s="4">
        <v>1</v>
      </c>
      <c r="F14" s="6">
        <v>89.57</v>
      </c>
      <c r="G14" s="7">
        <f t="shared" si="0"/>
        <v>89.57</v>
      </c>
      <c r="H14" s="32" t="s">
        <v>456</v>
      </c>
    </row>
    <row r="15" spans="1:9" x14ac:dyDescent="0.25">
      <c r="A15" s="1" t="s">
        <v>317</v>
      </c>
      <c r="B15" s="1" t="s">
        <v>318</v>
      </c>
      <c r="C15" s="23" t="s">
        <v>319</v>
      </c>
      <c r="D15" s="1" t="s">
        <v>28</v>
      </c>
      <c r="E15" s="4">
        <v>1</v>
      </c>
      <c r="F15" s="6">
        <v>187.2</v>
      </c>
      <c r="G15" s="7">
        <f t="shared" si="0"/>
        <v>187.2</v>
      </c>
      <c r="H15" s="32" t="s">
        <v>320</v>
      </c>
    </row>
    <row r="16" spans="1:9" x14ac:dyDescent="0.25">
      <c r="A16" s="1" t="s">
        <v>61</v>
      </c>
      <c r="B16" s="1" t="s">
        <v>185</v>
      </c>
      <c r="C16" s="1" t="s">
        <v>187</v>
      </c>
      <c r="D16" s="1" t="s">
        <v>30</v>
      </c>
      <c r="E16" s="4">
        <v>4</v>
      </c>
      <c r="F16" s="6">
        <v>258.95</v>
      </c>
      <c r="G16" s="7">
        <f t="shared" si="0"/>
        <v>1035.8</v>
      </c>
      <c r="H16" s="37" t="s">
        <v>186</v>
      </c>
    </row>
    <row r="17" spans="1:9" x14ac:dyDescent="0.25">
      <c r="A17" s="1" t="s">
        <v>62</v>
      </c>
      <c r="B17" s="1" t="s">
        <v>82</v>
      </c>
      <c r="C17" s="1" t="s">
        <v>203</v>
      </c>
      <c r="D17" s="1" t="s">
        <v>30</v>
      </c>
      <c r="E17" s="4">
        <v>1</v>
      </c>
      <c r="F17" s="6">
        <v>23.34</v>
      </c>
      <c r="G17" s="7">
        <f t="shared" si="0"/>
        <v>23.34</v>
      </c>
      <c r="H17" s="37" t="s">
        <v>202</v>
      </c>
    </row>
    <row r="18" spans="1:9" x14ac:dyDescent="0.25">
      <c r="A18" s="1" t="s">
        <v>47</v>
      </c>
      <c r="B18" s="1" t="s">
        <v>404</v>
      </c>
      <c r="C18" s="1" t="s">
        <v>465</v>
      </c>
      <c r="D18" s="1" t="s">
        <v>30</v>
      </c>
      <c r="E18" s="4">
        <v>1</v>
      </c>
      <c r="F18" s="6">
        <v>19.77</v>
      </c>
      <c r="G18" s="7">
        <f t="shared" si="0"/>
        <v>19.77</v>
      </c>
      <c r="H18" s="37" t="s">
        <v>316</v>
      </c>
    </row>
    <row r="19" spans="1:9" x14ac:dyDescent="0.25">
      <c r="A19" s="1" t="s">
        <v>47</v>
      </c>
      <c r="B19" s="1" t="s">
        <v>155</v>
      </c>
      <c r="C19" s="1" t="s">
        <v>156</v>
      </c>
      <c r="D19" s="1" t="s">
        <v>30</v>
      </c>
      <c r="E19" s="4">
        <v>4</v>
      </c>
      <c r="F19" s="6">
        <v>19.77</v>
      </c>
      <c r="G19" s="7">
        <f t="shared" si="0"/>
        <v>79.08</v>
      </c>
      <c r="H19" s="37" t="s">
        <v>157</v>
      </c>
    </row>
    <row r="20" spans="1:9" x14ac:dyDescent="0.25">
      <c r="A20" s="1" t="s">
        <v>47</v>
      </c>
      <c r="B20" s="1" t="s">
        <v>422</v>
      </c>
      <c r="C20" s="1" t="s">
        <v>158</v>
      </c>
      <c r="D20" s="1" t="s">
        <v>30</v>
      </c>
      <c r="E20" s="4">
        <v>6</v>
      </c>
      <c r="F20" s="6">
        <v>23.88</v>
      </c>
      <c r="G20" s="7">
        <f t="shared" si="0"/>
        <v>143.28</v>
      </c>
      <c r="H20" s="37" t="s">
        <v>159</v>
      </c>
    </row>
    <row r="21" spans="1:9" x14ac:dyDescent="0.25">
      <c r="A21" s="1" t="s">
        <v>48</v>
      </c>
      <c r="B21" s="1" t="s">
        <v>49</v>
      </c>
      <c r="C21" s="1" t="s">
        <v>160</v>
      </c>
      <c r="D21" s="1" t="s">
        <v>30</v>
      </c>
      <c r="E21" s="4">
        <v>1</v>
      </c>
      <c r="F21" s="6">
        <v>25.83</v>
      </c>
      <c r="G21" s="7">
        <f t="shared" si="0"/>
        <v>25.83</v>
      </c>
      <c r="H21" s="37" t="s">
        <v>161</v>
      </c>
    </row>
    <row r="22" spans="1:9" x14ac:dyDescent="0.25">
      <c r="A22" s="1" t="s">
        <v>47</v>
      </c>
      <c r="B22" s="1" t="s">
        <v>50</v>
      </c>
      <c r="C22" s="1" t="s">
        <v>162</v>
      </c>
      <c r="D22" s="1" t="s">
        <v>30</v>
      </c>
      <c r="E22" s="4">
        <v>1</v>
      </c>
      <c r="F22" s="6">
        <v>27.79</v>
      </c>
      <c r="G22" s="7">
        <f t="shared" si="0"/>
        <v>27.79</v>
      </c>
      <c r="H22" s="37" t="s">
        <v>163</v>
      </c>
    </row>
    <row r="23" spans="1:9" x14ac:dyDescent="0.25">
      <c r="A23" s="1" t="s">
        <v>47</v>
      </c>
      <c r="B23" s="1" t="s">
        <v>51</v>
      </c>
      <c r="C23" s="1" t="s">
        <v>290</v>
      </c>
      <c r="D23" s="1" t="s">
        <v>30</v>
      </c>
      <c r="E23" s="4">
        <v>4</v>
      </c>
      <c r="F23" s="6">
        <v>33.86</v>
      </c>
      <c r="G23" s="7">
        <f t="shared" si="0"/>
        <v>135.44</v>
      </c>
      <c r="H23" s="37" t="s">
        <v>164</v>
      </c>
      <c r="I23" s="29"/>
    </row>
    <row r="24" spans="1:9" x14ac:dyDescent="0.25">
      <c r="A24" s="1" t="s">
        <v>47</v>
      </c>
      <c r="B24" s="1" t="s">
        <v>52</v>
      </c>
      <c r="C24" s="1" t="s">
        <v>165</v>
      </c>
      <c r="D24" s="1" t="s">
        <v>30</v>
      </c>
      <c r="E24" s="4">
        <v>12</v>
      </c>
      <c r="F24" s="6">
        <v>13.08</v>
      </c>
      <c r="G24" s="7">
        <f t="shared" si="0"/>
        <v>156.96</v>
      </c>
      <c r="H24" s="37" t="s">
        <v>166</v>
      </c>
    </row>
    <row r="25" spans="1:9" x14ac:dyDescent="0.25">
      <c r="A25" s="1" t="s">
        <v>47</v>
      </c>
      <c r="B25" s="1" t="s">
        <v>423</v>
      </c>
      <c r="C25" s="1" t="s">
        <v>424</v>
      </c>
      <c r="D25" s="1" t="s">
        <v>30</v>
      </c>
      <c r="E25" s="4">
        <v>4</v>
      </c>
      <c r="F25" s="6">
        <v>17.3</v>
      </c>
      <c r="G25" s="7">
        <f t="shared" si="0"/>
        <v>69.2</v>
      </c>
      <c r="H25" s="37" t="s">
        <v>425</v>
      </c>
      <c r="I25" s="1" t="s">
        <v>433</v>
      </c>
    </row>
    <row r="26" spans="1:9" x14ac:dyDescent="0.25">
      <c r="A26" s="1" t="s">
        <v>47</v>
      </c>
      <c r="B26" s="1" t="s">
        <v>53</v>
      </c>
      <c r="C26" s="1" t="s">
        <v>167</v>
      </c>
      <c r="D26" s="1" t="s">
        <v>30</v>
      </c>
      <c r="E26" s="4">
        <v>8</v>
      </c>
      <c r="F26" s="6">
        <v>26.27</v>
      </c>
      <c r="G26" s="7">
        <f t="shared" si="0"/>
        <v>210.16</v>
      </c>
      <c r="H26" s="37" t="s">
        <v>168</v>
      </c>
    </row>
    <row r="27" spans="1:9" x14ac:dyDescent="0.25">
      <c r="A27" s="1" t="s">
        <v>308</v>
      </c>
      <c r="B27" s="1" t="s">
        <v>309</v>
      </c>
      <c r="C27" s="1" t="s">
        <v>310</v>
      </c>
      <c r="D27" s="1" t="s">
        <v>28</v>
      </c>
      <c r="E27" s="4">
        <v>1</v>
      </c>
      <c r="F27" s="6">
        <v>63.5</v>
      </c>
      <c r="G27" s="7">
        <f t="shared" si="0"/>
        <v>63.5</v>
      </c>
      <c r="H27" s="37" t="s">
        <v>311</v>
      </c>
    </row>
    <row r="28" spans="1:9" x14ac:dyDescent="0.25">
      <c r="A28" s="1" t="s">
        <v>81</v>
      </c>
      <c r="B28" s="1" t="s">
        <v>75</v>
      </c>
      <c r="C28" s="1" t="s">
        <v>201</v>
      </c>
      <c r="D28" s="1" t="s">
        <v>30</v>
      </c>
      <c r="E28" s="4">
        <v>1</v>
      </c>
      <c r="F28" s="6">
        <v>296.14999999999998</v>
      </c>
      <c r="G28" s="7">
        <f t="shared" si="0"/>
        <v>296.14999999999998</v>
      </c>
      <c r="H28" s="37" t="s">
        <v>200</v>
      </c>
    </row>
    <row r="29" spans="1:9" x14ac:dyDescent="0.25">
      <c r="A29" s="1" t="s">
        <v>432</v>
      </c>
      <c r="B29" s="1" t="s">
        <v>431</v>
      </c>
      <c r="C29" s="1" t="s">
        <v>430</v>
      </c>
      <c r="D29" s="1" t="s">
        <v>30</v>
      </c>
      <c r="E29" s="4">
        <v>1</v>
      </c>
      <c r="F29" s="6">
        <v>36.700000000000003</v>
      </c>
      <c r="G29" s="7">
        <f t="shared" si="0"/>
        <v>36.700000000000003</v>
      </c>
      <c r="H29" s="37" t="s">
        <v>429</v>
      </c>
    </row>
    <row r="30" spans="1:9" x14ac:dyDescent="0.25">
      <c r="A30" s="1" t="s">
        <v>57</v>
      </c>
      <c r="B30" s="1" t="s">
        <v>174</v>
      </c>
      <c r="C30" s="1" t="s">
        <v>175</v>
      </c>
      <c r="D30" s="1" t="s">
        <v>30</v>
      </c>
      <c r="E30" s="4">
        <v>6</v>
      </c>
      <c r="F30" s="6">
        <v>147.29</v>
      </c>
      <c r="G30" s="7">
        <f t="shared" si="0"/>
        <v>883.74</v>
      </c>
      <c r="H30" s="37" t="s">
        <v>176</v>
      </c>
    </row>
    <row r="31" spans="1:9" x14ac:dyDescent="0.25">
      <c r="A31" s="1" t="s">
        <v>56</v>
      </c>
      <c r="B31" s="1" t="s">
        <v>177</v>
      </c>
      <c r="C31" s="1" t="s">
        <v>179</v>
      </c>
      <c r="D31" s="1" t="s">
        <v>30</v>
      </c>
      <c r="E31" s="4">
        <v>1</v>
      </c>
      <c r="F31" s="6">
        <v>244.01</v>
      </c>
      <c r="G31" s="7">
        <f t="shared" si="0"/>
        <v>244.01</v>
      </c>
      <c r="H31" s="37" t="s">
        <v>178</v>
      </c>
    </row>
    <row r="32" spans="1:9" x14ac:dyDescent="0.25">
      <c r="A32" s="1" t="s">
        <v>57</v>
      </c>
      <c r="B32" s="1" t="s">
        <v>58</v>
      </c>
      <c r="C32" s="1" t="s">
        <v>180</v>
      </c>
      <c r="D32" s="1" t="s">
        <v>30</v>
      </c>
      <c r="E32" s="4">
        <v>6</v>
      </c>
      <c r="F32" s="6">
        <v>39.86</v>
      </c>
      <c r="G32" s="7">
        <f t="shared" si="0"/>
        <v>239.16</v>
      </c>
      <c r="H32" s="37" t="s">
        <v>181</v>
      </c>
    </row>
    <row r="33" spans="1:9" x14ac:dyDescent="0.25">
      <c r="A33" s="1" t="s">
        <v>76</v>
      </c>
      <c r="B33" s="1" t="s">
        <v>70</v>
      </c>
      <c r="C33" s="1" t="s">
        <v>190</v>
      </c>
      <c r="D33" s="1" t="s">
        <v>30</v>
      </c>
      <c r="E33" s="4">
        <v>1</v>
      </c>
      <c r="F33" s="6">
        <v>40.04</v>
      </c>
      <c r="G33" s="7">
        <f t="shared" si="0"/>
        <v>40.04</v>
      </c>
      <c r="H33" s="37" t="s">
        <v>191</v>
      </c>
    </row>
    <row r="34" spans="1:9" x14ac:dyDescent="0.25">
      <c r="A34" s="1" t="s">
        <v>411</v>
      </c>
      <c r="B34" s="1" t="s">
        <v>217</v>
      </c>
      <c r="C34" s="1" t="s">
        <v>219</v>
      </c>
      <c r="D34" s="1" t="s">
        <v>30</v>
      </c>
      <c r="E34" s="4">
        <v>2</v>
      </c>
      <c r="F34" s="6">
        <v>31.92</v>
      </c>
      <c r="G34" s="7">
        <f t="shared" ref="G34:G65" si="1">E34*F34</f>
        <v>63.84</v>
      </c>
      <c r="H34" s="37" t="s">
        <v>218</v>
      </c>
    </row>
    <row r="35" spans="1:9" x14ac:dyDescent="0.25">
      <c r="A35" s="1" t="s">
        <v>55</v>
      </c>
      <c r="B35" s="1" t="s">
        <v>171</v>
      </c>
      <c r="C35" s="1" t="s">
        <v>173</v>
      </c>
      <c r="D35" s="1" t="s">
        <v>30</v>
      </c>
      <c r="E35" s="4">
        <v>2</v>
      </c>
      <c r="F35" s="6">
        <v>149.72999999999999</v>
      </c>
      <c r="G35" s="7">
        <f t="shared" si="1"/>
        <v>299.45999999999998</v>
      </c>
      <c r="H35" s="37" t="s">
        <v>172</v>
      </c>
    </row>
    <row r="36" spans="1:9" x14ac:dyDescent="0.25">
      <c r="A36" s="1" t="s">
        <v>409</v>
      </c>
      <c r="B36" s="1" t="s">
        <v>354</v>
      </c>
      <c r="C36" s="1" t="s">
        <v>408</v>
      </c>
      <c r="D36" s="1" t="s">
        <v>30</v>
      </c>
      <c r="E36" s="4">
        <v>3</v>
      </c>
      <c r="F36" s="6">
        <v>33.01</v>
      </c>
      <c r="G36" s="7">
        <f t="shared" si="1"/>
        <v>99.03</v>
      </c>
      <c r="H36" s="37" t="s">
        <v>410</v>
      </c>
    </row>
    <row r="37" spans="1:9" x14ac:dyDescent="0.25">
      <c r="A37" s="1" t="s">
        <v>299</v>
      </c>
      <c r="B37" s="1" t="s">
        <v>426</v>
      </c>
      <c r="C37" s="1" t="s">
        <v>170</v>
      </c>
      <c r="D37" s="1" t="s">
        <v>30</v>
      </c>
      <c r="E37" s="4">
        <v>2</v>
      </c>
      <c r="F37" s="6">
        <v>43.26</v>
      </c>
      <c r="G37" s="7">
        <f t="shared" si="1"/>
        <v>86.52</v>
      </c>
      <c r="H37" s="37" t="s">
        <v>427</v>
      </c>
    </row>
    <row r="38" spans="1:9" x14ac:dyDescent="0.25">
      <c r="A38" s="1" t="s">
        <v>35</v>
      </c>
      <c r="B38" s="1" t="s">
        <v>235</v>
      </c>
      <c r="C38" s="1" t="s">
        <v>237</v>
      </c>
      <c r="D38" s="1" t="s">
        <v>30</v>
      </c>
      <c r="E38" s="4">
        <v>2</v>
      </c>
      <c r="F38" s="6">
        <v>62.96</v>
      </c>
      <c r="G38" s="7">
        <f t="shared" si="1"/>
        <v>125.92</v>
      </c>
      <c r="H38" s="37" t="s">
        <v>236</v>
      </c>
    </row>
    <row r="39" spans="1:9" x14ac:dyDescent="0.25">
      <c r="A39" s="1" t="s">
        <v>34</v>
      </c>
      <c r="B39" s="1" t="s">
        <v>232</v>
      </c>
      <c r="C39" s="1" t="s">
        <v>233</v>
      </c>
      <c r="D39" s="1" t="s">
        <v>30</v>
      </c>
      <c r="E39" s="4">
        <v>1</v>
      </c>
      <c r="F39" s="6">
        <v>204.43</v>
      </c>
      <c r="G39" s="7">
        <f t="shared" si="1"/>
        <v>204.43</v>
      </c>
      <c r="H39" s="37" t="s">
        <v>234</v>
      </c>
      <c r="I39" s="1" t="s">
        <v>403</v>
      </c>
    </row>
    <row r="40" spans="1:9" x14ac:dyDescent="0.25">
      <c r="A40" s="1" t="s">
        <v>79</v>
      </c>
      <c r="B40" s="1" t="s">
        <v>73</v>
      </c>
      <c r="C40" s="1" t="s">
        <v>197</v>
      </c>
      <c r="D40" s="1" t="s">
        <v>30</v>
      </c>
      <c r="E40" s="4">
        <v>1</v>
      </c>
      <c r="F40" s="6">
        <v>93.87</v>
      </c>
      <c r="G40" s="7">
        <f t="shared" si="1"/>
        <v>93.87</v>
      </c>
      <c r="H40" s="37" t="s">
        <v>196</v>
      </c>
      <c r="I40" s="1" t="s">
        <v>467</v>
      </c>
    </row>
    <row r="41" spans="1:9" x14ac:dyDescent="0.25">
      <c r="A41" s="1" t="s">
        <v>439</v>
      </c>
      <c r="B41" s="1" t="s">
        <v>438</v>
      </c>
      <c r="C41" s="1" t="s">
        <v>437</v>
      </c>
      <c r="D41" s="1" t="s">
        <v>30</v>
      </c>
      <c r="E41" s="4">
        <v>1</v>
      </c>
      <c r="F41" s="6">
        <v>17.11</v>
      </c>
      <c r="G41" s="7">
        <f t="shared" si="1"/>
        <v>17.11</v>
      </c>
      <c r="H41" s="32" t="s">
        <v>440</v>
      </c>
    </row>
    <row r="42" spans="1:9" x14ac:dyDescent="0.25">
      <c r="A42" s="1" t="s">
        <v>79</v>
      </c>
      <c r="B42" s="1" t="s">
        <v>325</v>
      </c>
      <c r="C42" s="1" t="s">
        <v>326</v>
      </c>
      <c r="D42" s="1" t="s">
        <v>28</v>
      </c>
      <c r="E42" s="4">
        <v>1</v>
      </c>
      <c r="F42" s="6">
        <v>63.87</v>
      </c>
      <c r="G42" s="7">
        <f t="shared" si="1"/>
        <v>63.87</v>
      </c>
      <c r="H42" s="37" t="s">
        <v>327</v>
      </c>
      <c r="I42" s="1" t="s">
        <v>468</v>
      </c>
    </row>
    <row r="43" spans="1:9" x14ac:dyDescent="0.25">
      <c r="A43" s="1" t="s">
        <v>294</v>
      </c>
      <c r="B43" s="1" t="s">
        <v>293</v>
      </c>
      <c r="C43" s="1" t="s">
        <v>292</v>
      </c>
      <c r="D43" s="1" t="s">
        <v>30</v>
      </c>
      <c r="E43" s="4">
        <v>1</v>
      </c>
      <c r="F43" s="6">
        <v>1576.69</v>
      </c>
      <c r="G43" s="7">
        <f t="shared" si="1"/>
        <v>1576.69</v>
      </c>
      <c r="H43" s="37" t="s">
        <v>291</v>
      </c>
      <c r="I43" s="1" t="s">
        <v>402</v>
      </c>
    </row>
    <row r="44" spans="1:9" x14ac:dyDescent="0.25">
      <c r="A44" s="1" t="s">
        <v>146</v>
      </c>
      <c r="B44" s="1" t="s">
        <v>336</v>
      </c>
      <c r="C44" s="1" t="s">
        <v>466</v>
      </c>
      <c r="D44" s="1" t="s">
        <v>28</v>
      </c>
      <c r="E44" s="4">
        <v>2</v>
      </c>
      <c r="F44" s="6">
        <v>8</v>
      </c>
      <c r="G44" s="7">
        <f t="shared" si="1"/>
        <v>16</v>
      </c>
      <c r="H44" s="37" t="s">
        <v>337</v>
      </c>
    </row>
    <row r="45" spans="1:9" x14ac:dyDescent="0.3">
      <c r="A45" s="1" t="s">
        <v>146</v>
      </c>
      <c r="B45" s="1" t="s">
        <v>39</v>
      </c>
      <c r="C45" s="1" t="s">
        <v>462</v>
      </c>
      <c r="D45" s="1" t="s">
        <v>30</v>
      </c>
      <c r="E45" s="4">
        <v>1</v>
      </c>
      <c r="F45" s="6">
        <v>39.65</v>
      </c>
      <c r="G45" s="7">
        <f t="shared" si="1"/>
        <v>39.65</v>
      </c>
      <c r="H45" s="36" t="s">
        <v>150</v>
      </c>
    </row>
    <row r="46" spans="1:9" x14ac:dyDescent="0.3">
      <c r="A46" s="1" t="s">
        <v>146</v>
      </c>
      <c r="B46" s="1" t="s">
        <v>151</v>
      </c>
      <c r="C46" s="1" t="s">
        <v>463</v>
      </c>
      <c r="D46" s="1" t="s">
        <v>30</v>
      </c>
      <c r="E46" s="4">
        <v>2</v>
      </c>
      <c r="F46" s="6">
        <v>42.59</v>
      </c>
      <c r="G46" s="7">
        <f t="shared" si="1"/>
        <v>85.18</v>
      </c>
      <c r="H46" s="36" t="s">
        <v>152</v>
      </c>
    </row>
    <row r="47" spans="1:9" x14ac:dyDescent="0.3">
      <c r="A47" s="1" t="s">
        <v>146</v>
      </c>
      <c r="B47" s="1" t="s">
        <v>153</v>
      </c>
      <c r="C47" s="1" t="s">
        <v>464</v>
      </c>
      <c r="D47" s="1" t="s">
        <v>30</v>
      </c>
      <c r="E47" s="4">
        <v>1</v>
      </c>
      <c r="F47" s="6">
        <v>47.23</v>
      </c>
      <c r="G47" s="7">
        <f t="shared" si="1"/>
        <v>47.23</v>
      </c>
      <c r="H47" s="36" t="s">
        <v>154</v>
      </c>
    </row>
    <row r="48" spans="1:9" x14ac:dyDescent="0.25">
      <c r="A48" s="1" t="s">
        <v>80</v>
      </c>
      <c r="B48" s="1" t="s">
        <v>74</v>
      </c>
      <c r="C48" s="1" t="s">
        <v>199</v>
      </c>
      <c r="D48" s="1" t="s">
        <v>30</v>
      </c>
      <c r="E48" s="4">
        <v>1</v>
      </c>
      <c r="F48" s="6">
        <v>360.48</v>
      </c>
      <c r="G48" s="7">
        <f t="shared" si="1"/>
        <v>360.48</v>
      </c>
      <c r="H48" s="37" t="s">
        <v>198</v>
      </c>
    </row>
    <row r="49" spans="1:9" x14ac:dyDescent="0.25">
      <c r="A49" s="1" t="s">
        <v>78</v>
      </c>
      <c r="B49" s="1" t="s">
        <v>72</v>
      </c>
      <c r="C49" s="1" t="s">
        <v>194</v>
      </c>
      <c r="D49" s="1" t="s">
        <v>30</v>
      </c>
      <c r="E49" s="4">
        <v>1</v>
      </c>
      <c r="F49" s="6">
        <v>308.35000000000002</v>
      </c>
      <c r="G49" s="7">
        <f t="shared" si="1"/>
        <v>308.35000000000002</v>
      </c>
      <c r="H49" s="37" t="s">
        <v>195</v>
      </c>
    </row>
    <row r="50" spans="1:9" x14ac:dyDescent="0.25">
      <c r="A50" s="1" t="s">
        <v>44</v>
      </c>
      <c r="B50" s="1" t="s">
        <v>212</v>
      </c>
      <c r="C50" s="1" t="s">
        <v>214</v>
      </c>
      <c r="D50" s="1" t="s">
        <v>30</v>
      </c>
      <c r="E50" s="4">
        <v>2</v>
      </c>
      <c r="F50" s="6">
        <v>38.69</v>
      </c>
      <c r="G50" s="7">
        <f t="shared" si="1"/>
        <v>77.38</v>
      </c>
      <c r="H50" s="37" t="s">
        <v>213</v>
      </c>
    </row>
    <row r="51" spans="1:9" x14ac:dyDescent="0.25">
      <c r="A51" s="1" t="s">
        <v>40</v>
      </c>
      <c r="B51" s="1" t="s">
        <v>204</v>
      </c>
      <c r="C51" s="1" t="s">
        <v>206</v>
      </c>
      <c r="D51" s="1" t="s">
        <v>30</v>
      </c>
      <c r="E51" s="4">
        <v>1</v>
      </c>
      <c r="F51" s="6">
        <v>11.75</v>
      </c>
      <c r="G51" s="7">
        <f t="shared" si="1"/>
        <v>11.75</v>
      </c>
      <c r="H51" s="37" t="s">
        <v>205</v>
      </c>
    </row>
    <row r="52" spans="1:9" x14ac:dyDescent="0.25">
      <c r="A52" s="1" t="s">
        <v>321</v>
      </c>
      <c r="B52" s="1" t="s">
        <v>322</v>
      </c>
      <c r="C52" s="1" t="s">
        <v>323</v>
      </c>
      <c r="D52" s="1" t="s">
        <v>28</v>
      </c>
      <c r="E52" s="4">
        <v>1</v>
      </c>
      <c r="F52" s="6">
        <v>21.21</v>
      </c>
      <c r="G52" s="7">
        <f t="shared" si="1"/>
        <v>21.21</v>
      </c>
      <c r="H52" s="37" t="s">
        <v>324</v>
      </c>
    </row>
    <row r="53" spans="1:9" x14ac:dyDescent="0.25">
      <c r="A53" s="1" t="s">
        <v>312</v>
      </c>
      <c r="B53" s="1" t="s">
        <v>313</v>
      </c>
      <c r="C53" s="1" t="s">
        <v>314</v>
      </c>
      <c r="D53" s="1" t="s">
        <v>28</v>
      </c>
      <c r="E53" s="4">
        <v>5</v>
      </c>
      <c r="F53" s="6">
        <v>12.52</v>
      </c>
      <c r="G53" s="7">
        <f t="shared" si="1"/>
        <v>62.599999999999994</v>
      </c>
      <c r="H53" s="37" t="s">
        <v>315</v>
      </c>
    </row>
    <row r="54" spans="1:9" x14ac:dyDescent="0.25">
      <c r="A54" s="1" t="s">
        <v>414</v>
      </c>
      <c r="B54" s="1" t="s">
        <v>412</v>
      </c>
      <c r="C54" s="1" t="s">
        <v>413</v>
      </c>
      <c r="D54" s="1" t="s">
        <v>30</v>
      </c>
      <c r="E54" s="4">
        <v>4</v>
      </c>
      <c r="F54" s="6">
        <v>20.41</v>
      </c>
      <c r="G54" s="7">
        <f t="shared" si="1"/>
        <v>81.64</v>
      </c>
      <c r="H54" s="37" t="s">
        <v>415</v>
      </c>
    </row>
    <row r="55" spans="1:9" x14ac:dyDescent="0.25">
      <c r="A55" s="1" t="s">
        <v>60</v>
      </c>
      <c r="B55" s="1" t="s">
        <v>405</v>
      </c>
      <c r="C55" s="1" t="s">
        <v>407</v>
      </c>
      <c r="D55" s="1" t="s">
        <v>30</v>
      </c>
      <c r="E55" s="4">
        <v>3</v>
      </c>
      <c r="F55" s="6">
        <v>31.79</v>
      </c>
      <c r="G55" s="7">
        <f t="shared" si="1"/>
        <v>95.37</v>
      </c>
      <c r="H55" s="37" t="s">
        <v>406</v>
      </c>
    </row>
    <row r="56" spans="1:9" x14ac:dyDescent="0.25">
      <c r="A56" s="1" t="s">
        <v>60</v>
      </c>
      <c r="B56" s="1" t="s">
        <v>182</v>
      </c>
      <c r="C56" s="1" t="s">
        <v>183</v>
      </c>
      <c r="D56" s="1" t="s">
        <v>30</v>
      </c>
      <c r="E56" s="4">
        <v>1</v>
      </c>
      <c r="F56" s="6">
        <v>32.31</v>
      </c>
      <c r="G56" s="7">
        <f t="shared" si="1"/>
        <v>32.31</v>
      </c>
      <c r="H56" s="37" t="s">
        <v>184</v>
      </c>
    </row>
    <row r="57" spans="1:9" x14ac:dyDescent="0.25">
      <c r="A57" s="1" t="s">
        <v>349</v>
      </c>
      <c r="B57" s="1" t="s">
        <v>347</v>
      </c>
      <c r="C57" s="1" t="s">
        <v>348</v>
      </c>
      <c r="D57" s="1" t="s">
        <v>28</v>
      </c>
      <c r="E57" s="4">
        <v>1</v>
      </c>
      <c r="F57" s="6">
        <v>13.65</v>
      </c>
      <c r="G57" s="7">
        <f t="shared" si="1"/>
        <v>13.65</v>
      </c>
      <c r="H57" s="37" t="s">
        <v>350</v>
      </c>
      <c r="I57" s="1" t="s">
        <v>428</v>
      </c>
    </row>
    <row r="58" spans="1:9" x14ac:dyDescent="0.25">
      <c r="A58" s="1" t="s">
        <v>77</v>
      </c>
      <c r="B58" s="1" t="s">
        <v>71</v>
      </c>
      <c r="C58" s="1" t="s">
        <v>192</v>
      </c>
      <c r="D58" s="1" t="s">
        <v>30</v>
      </c>
      <c r="E58" s="4">
        <v>1</v>
      </c>
      <c r="F58" s="6">
        <v>819.67</v>
      </c>
      <c r="G58" s="7">
        <f t="shared" si="1"/>
        <v>819.67</v>
      </c>
      <c r="H58" s="37" t="s">
        <v>193</v>
      </c>
    </row>
    <row r="59" spans="1:9" x14ac:dyDescent="0.3">
      <c r="A59" s="1" t="s">
        <v>36</v>
      </c>
      <c r="B59" s="1" t="s">
        <v>390</v>
      </c>
      <c r="C59" s="1" t="s">
        <v>391</v>
      </c>
      <c r="D59" s="1" t="s">
        <v>30</v>
      </c>
      <c r="E59" s="4">
        <v>1</v>
      </c>
      <c r="F59" s="6">
        <v>5.38</v>
      </c>
      <c r="G59" s="7">
        <f t="shared" si="1"/>
        <v>5.38</v>
      </c>
      <c r="H59" s="36" t="s">
        <v>389</v>
      </c>
    </row>
    <row r="60" spans="1:9" x14ac:dyDescent="0.3">
      <c r="A60" s="1" t="s">
        <v>36</v>
      </c>
      <c r="B60" s="1" t="s">
        <v>99</v>
      </c>
      <c r="C60" s="1" t="s">
        <v>338</v>
      </c>
      <c r="D60" s="1" t="s">
        <v>30</v>
      </c>
      <c r="E60" s="4">
        <v>1</v>
      </c>
      <c r="F60" s="6">
        <v>24.06</v>
      </c>
      <c r="G60" s="7">
        <f t="shared" si="1"/>
        <v>24.06</v>
      </c>
      <c r="H60" s="36" t="s">
        <v>147</v>
      </c>
    </row>
    <row r="61" spans="1:9" x14ac:dyDescent="0.3">
      <c r="A61" s="1" t="s">
        <v>36</v>
      </c>
      <c r="B61" s="1" t="s">
        <v>37</v>
      </c>
      <c r="C61" s="1" t="s">
        <v>460</v>
      </c>
      <c r="D61" s="1" t="s">
        <v>30</v>
      </c>
      <c r="E61" s="4">
        <v>2</v>
      </c>
      <c r="F61" s="6">
        <v>25.12</v>
      </c>
      <c r="G61" s="7">
        <f t="shared" si="1"/>
        <v>50.24</v>
      </c>
      <c r="H61" s="36" t="s">
        <v>148</v>
      </c>
    </row>
    <row r="62" spans="1:9" x14ac:dyDescent="0.3">
      <c r="A62" s="1" t="s">
        <v>36</v>
      </c>
      <c r="B62" s="1" t="s">
        <v>472</v>
      </c>
      <c r="C62" s="1" t="s">
        <v>471</v>
      </c>
      <c r="D62" s="1" t="s">
        <v>30</v>
      </c>
      <c r="E62" s="4">
        <v>2</v>
      </c>
      <c r="F62" s="6">
        <v>6.35</v>
      </c>
      <c r="G62" s="7">
        <f t="shared" si="1"/>
        <v>12.7</v>
      </c>
      <c r="H62" s="36" t="s">
        <v>473</v>
      </c>
    </row>
    <row r="63" spans="1:9" x14ac:dyDescent="0.3">
      <c r="A63" s="1" t="s">
        <v>36</v>
      </c>
      <c r="B63" s="1" t="s">
        <v>38</v>
      </c>
      <c r="C63" s="1" t="s">
        <v>461</v>
      </c>
      <c r="D63" s="1" t="s">
        <v>30</v>
      </c>
      <c r="E63" s="4">
        <v>3</v>
      </c>
      <c r="F63" s="6">
        <v>10.25</v>
      </c>
      <c r="G63" s="7">
        <f t="shared" si="1"/>
        <v>30.75</v>
      </c>
      <c r="H63" s="36" t="s">
        <v>149</v>
      </c>
    </row>
    <row r="64" spans="1:9" x14ac:dyDescent="0.25">
      <c r="A64" s="1" t="s">
        <v>59</v>
      </c>
      <c r="B64" s="1" t="s">
        <v>221</v>
      </c>
      <c r="C64" s="1" t="s">
        <v>223</v>
      </c>
      <c r="D64" s="1" t="s">
        <v>30</v>
      </c>
      <c r="E64" s="4">
        <v>2</v>
      </c>
      <c r="F64" s="6">
        <v>38.69</v>
      </c>
      <c r="G64" s="7">
        <f t="shared" si="1"/>
        <v>77.38</v>
      </c>
      <c r="H64" s="37" t="s">
        <v>222</v>
      </c>
    </row>
    <row r="65" spans="1:9" x14ac:dyDescent="0.25">
      <c r="A65" s="1" t="s">
        <v>332</v>
      </c>
      <c r="B65" s="1" t="s">
        <v>333</v>
      </c>
      <c r="C65" s="1" t="s">
        <v>334</v>
      </c>
      <c r="D65" s="1" t="s">
        <v>28</v>
      </c>
      <c r="E65" s="4">
        <v>1</v>
      </c>
      <c r="F65" s="6">
        <v>76.12</v>
      </c>
      <c r="G65" s="7">
        <f t="shared" si="1"/>
        <v>76.12</v>
      </c>
      <c r="H65" s="37" t="s">
        <v>335</v>
      </c>
    </row>
    <row r="66" spans="1:9" x14ac:dyDescent="0.25">
      <c r="A66" s="1" t="s">
        <v>328</v>
      </c>
      <c r="B66" s="1" t="s">
        <v>329</v>
      </c>
      <c r="C66" s="1" t="s">
        <v>330</v>
      </c>
      <c r="D66" s="1" t="s">
        <v>28</v>
      </c>
      <c r="E66" s="4">
        <v>1</v>
      </c>
      <c r="F66" s="6">
        <v>769.15</v>
      </c>
      <c r="G66" s="7">
        <f t="shared" ref="G66:G81" si="2">E66*F66</f>
        <v>769.15</v>
      </c>
      <c r="H66" s="37" t="s">
        <v>331</v>
      </c>
    </row>
    <row r="67" spans="1:9" x14ac:dyDescent="0.25">
      <c r="A67" s="1" t="s">
        <v>29</v>
      </c>
      <c r="B67" s="1" t="s">
        <v>31</v>
      </c>
      <c r="C67" s="1" t="s">
        <v>225</v>
      </c>
      <c r="D67" s="1" t="s">
        <v>30</v>
      </c>
      <c r="E67" s="4">
        <v>5</v>
      </c>
      <c r="F67" s="6">
        <v>163.05000000000001</v>
      </c>
      <c r="G67" s="7">
        <f t="shared" si="2"/>
        <v>815.25</v>
      </c>
      <c r="H67" s="37" t="s">
        <v>224</v>
      </c>
    </row>
    <row r="68" spans="1:9" x14ac:dyDescent="0.25">
      <c r="A68" s="1" t="s">
        <v>33</v>
      </c>
      <c r="B68" s="1" t="s">
        <v>229</v>
      </c>
      <c r="C68" s="1" t="s">
        <v>231</v>
      </c>
      <c r="D68" s="1" t="s">
        <v>30</v>
      </c>
      <c r="E68" s="4">
        <v>9</v>
      </c>
      <c r="F68" s="6">
        <v>56.02</v>
      </c>
      <c r="G68" s="7">
        <f t="shared" si="2"/>
        <v>504.18</v>
      </c>
      <c r="H68" s="37" t="s">
        <v>230</v>
      </c>
    </row>
    <row r="69" spans="1:9" x14ac:dyDescent="0.25">
      <c r="A69" s="1" t="s">
        <v>32</v>
      </c>
      <c r="B69" s="1" t="s">
        <v>226</v>
      </c>
      <c r="C69" s="1" t="s">
        <v>227</v>
      </c>
      <c r="D69" s="1" t="s">
        <v>30</v>
      </c>
      <c r="E69" s="4">
        <v>3</v>
      </c>
      <c r="F69" s="6">
        <v>133.75</v>
      </c>
      <c r="G69" s="7">
        <f t="shared" si="2"/>
        <v>401.25</v>
      </c>
      <c r="H69" s="37" t="s">
        <v>228</v>
      </c>
    </row>
    <row r="70" spans="1:9" x14ac:dyDescent="0.25">
      <c r="A70" s="1" t="s">
        <v>340</v>
      </c>
      <c r="B70" s="1" t="s">
        <v>441</v>
      </c>
      <c r="C70" s="1" t="s">
        <v>442</v>
      </c>
      <c r="D70" s="1" t="s">
        <v>28</v>
      </c>
      <c r="E70" s="4">
        <v>1</v>
      </c>
      <c r="F70" s="6">
        <v>123</v>
      </c>
      <c r="G70" s="7">
        <f t="shared" si="2"/>
        <v>123</v>
      </c>
      <c r="H70" s="32" t="s">
        <v>443</v>
      </c>
    </row>
    <row r="71" spans="1:9" x14ac:dyDescent="0.25">
      <c r="A71" s="1" t="s">
        <v>63</v>
      </c>
      <c r="B71" s="1" t="s">
        <v>241</v>
      </c>
      <c r="C71" s="1" t="s">
        <v>242</v>
      </c>
      <c r="D71" s="2" t="s">
        <v>397</v>
      </c>
      <c r="E71" s="4">
        <v>7</v>
      </c>
      <c r="F71" s="6">
        <v>31</v>
      </c>
      <c r="G71" s="7">
        <f t="shared" si="2"/>
        <v>217</v>
      </c>
      <c r="H71" s="37" t="s">
        <v>398</v>
      </c>
      <c r="I71" s="1" t="s">
        <v>444</v>
      </c>
    </row>
    <row r="72" spans="1:9" x14ac:dyDescent="0.25">
      <c r="A72" s="1" t="s">
        <v>63</v>
      </c>
      <c r="B72" s="1" t="s">
        <v>450</v>
      </c>
      <c r="C72" s="1" t="s">
        <v>451</v>
      </c>
      <c r="D72" s="2" t="s">
        <v>397</v>
      </c>
      <c r="E72" s="4">
        <v>3</v>
      </c>
      <c r="F72" s="6">
        <v>28</v>
      </c>
      <c r="G72" s="7">
        <f t="shared" si="2"/>
        <v>84</v>
      </c>
      <c r="H72" s="32" t="s">
        <v>452</v>
      </c>
      <c r="I72" s="1" t="s">
        <v>453</v>
      </c>
    </row>
    <row r="73" spans="1:9" x14ac:dyDescent="0.25">
      <c r="A73" s="1" t="s">
        <v>63</v>
      </c>
      <c r="B73" s="1" t="s">
        <v>243</v>
      </c>
      <c r="C73" s="1" t="s">
        <v>244</v>
      </c>
      <c r="D73" s="2" t="s">
        <v>397</v>
      </c>
      <c r="E73" s="4">
        <v>9</v>
      </c>
      <c r="F73" s="6">
        <v>31</v>
      </c>
      <c r="G73" s="7">
        <f t="shared" si="2"/>
        <v>279</v>
      </c>
      <c r="H73" s="37" t="s">
        <v>401</v>
      </c>
      <c r="I73" s="1" t="s">
        <v>446</v>
      </c>
    </row>
    <row r="74" spans="1:9" x14ac:dyDescent="0.3">
      <c r="A74" s="1" t="s">
        <v>63</v>
      </c>
      <c r="B74" s="1" t="s">
        <v>239</v>
      </c>
      <c r="C74" s="1" t="s">
        <v>240</v>
      </c>
      <c r="D74" s="2" t="s">
        <v>397</v>
      </c>
      <c r="E74" s="4">
        <v>4</v>
      </c>
      <c r="F74" s="6">
        <v>41</v>
      </c>
      <c r="G74" s="7">
        <f t="shared" si="2"/>
        <v>164</v>
      </c>
      <c r="H74" s="38" t="s">
        <v>447</v>
      </c>
    </row>
    <row r="75" spans="1:9" x14ac:dyDescent="0.25">
      <c r="A75" s="1" t="s">
        <v>63</v>
      </c>
      <c r="B75" s="1" t="s">
        <v>245</v>
      </c>
      <c r="C75" s="1" t="s">
        <v>246</v>
      </c>
      <c r="D75" s="2" t="s">
        <v>397</v>
      </c>
      <c r="E75" s="4">
        <v>1</v>
      </c>
      <c r="F75" s="6">
        <v>34</v>
      </c>
      <c r="G75" s="7">
        <f t="shared" si="2"/>
        <v>34</v>
      </c>
      <c r="H75" s="32" t="s">
        <v>445</v>
      </c>
    </row>
    <row r="76" spans="1:9" x14ac:dyDescent="0.25">
      <c r="A76" s="1" t="s">
        <v>64</v>
      </c>
      <c r="B76" s="1" t="s">
        <v>250</v>
      </c>
      <c r="C76" s="1" t="s">
        <v>248</v>
      </c>
      <c r="D76" s="2" t="s">
        <v>397</v>
      </c>
      <c r="E76" s="4">
        <v>12</v>
      </c>
      <c r="F76" s="6">
        <v>11</v>
      </c>
      <c r="G76" s="7">
        <f t="shared" si="2"/>
        <v>132</v>
      </c>
      <c r="H76" s="37" t="s">
        <v>400</v>
      </c>
    </row>
    <row r="77" spans="1:9" x14ac:dyDescent="0.25">
      <c r="A77" s="1" t="s">
        <v>64</v>
      </c>
      <c r="B77" s="1" t="s">
        <v>249</v>
      </c>
      <c r="C77" s="1" t="s">
        <v>247</v>
      </c>
      <c r="D77" s="2" t="s">
        <v>397</v>
      </c>
      <c r="E77" s="4">
        <v>6</v>
      </c>
      <c r="F77" s="6">
        <v>21</v>
      </c>
      <c r="G77" s="7">
        <f t="shared" si="2"/>
        <v>126</v>
      </c>
      <c r="H77" s="37" t="s">
        <v>399</v>
      </c>
    </row>
    <row r="78" spans="1:9" x14ac:dyDescent="0.3">
      <c r="A78" s="1" t="s">
        <v>66</v>
      </c>
      <c r="B78" s="1" t="s">
        <v>351</v>
      </c>
      <c r="C78" s="1" t="s">
        <v>449</v>
      </c>
      <c r="D78" s="2" t="s">
        <v>397</v>
      </c>
      <c r="E78" s="4">
        <v>12</v>
      </c>
      <c r="F78" s="6">
        <v>32</v>
      </c>
      <c r="G78" s="7">
        <f t="shared" si="2"/>
        <v>384</v>
      </c>
      <c r="H78" s="38" t="s">
        <v>474</v>
      </c>
    </row>
    <row r="79" spans="1:9" x14ac:dyDescent="0.3">
      <c r="A79" s="1" t="s">
        <v>65</v>
      </c>
      <c r="B79" s="1" t="s">
        <v>251</v>
      </c>
      <c r="C79" s="1" t="s">
        <v>252</v>
      </c>
      <c r="D79" s="2" t="s">
        <v>397</v>
      </c>
      <c r="E79" s="4">
        <v>4</v>
      </c>
      <c r="F79" s="6">
        <v>175</v>
      </c>
      <c r="G79" s="7">
        <f t="shared" si="2"/>
        <v>700</v>
      </c>
      <c r="H79" s="38" t="s">
        <v>455</v>
      </c>
    </row>
    <row r="80" spans="1:9" x14ac:dyDescent="0.3">
      <c r="A80" s="1" t="s">
        <v>469</v>
      </c>
      <c r="B80" s="1" t="s">
        <v>238</v>
      </c>
      <c r="C80" s="1" t="s">
        <v>470</v>
      </c>
      <c r="D80" s="2" t="s">
        <v>397</v>
      </c>
      <c r="E80" s="4">
        <v>5</v>
      </c>
      <c r="F80" s="6">
        <v>33</v>
      </c>
      <c r="G80" s="7">
        <f t="shared" si="2"/>
        <v>165</v>
      </c>
      <c r="H80" s="38" t="s">
        <v>448</v>
      </c>
      <c r="I80" s="1" t="s">
        <v>454</v>
      </c>
    </row>
    <row r="81" spans="1:8" x14ac:dyDescent="0.3">
      <c r="A81" s="1" t="s">
        <v>491</v>
      </c>
      <c r="C81" s="1" t="s">
        <v>493</v>
      </c>
      <c r="D81" s="2" t="s">
        <v>494</v>
      </c>
      <c r="E81" s="4">
        <v>1</v>
      </c>
      <c r="F81" s="6">
        <v>3.52</v>
      </c>
      <c r="G81" s="7">
        <f t="shared" si="2"/>
        <v>3.52</v>
      </c>
      <c r="H81" s="40" t="s">
        <v>492</v>
      </c>
    </row>
    <row r="82" spans="1:8" x14ac:dyDescent="0.3">
      <c r="A82" s="42" t="s">
        <v>86</v>
      </c>
      <c r="B82" s="42"/>
      <c r="C82" s="42"/>
      <c r="D82" s="42"/>
      <c r="E82" s="42"/>
      <c r="F82" s="42"/>
      <c r="G82" s="7">
        <f>SUM(G3:G63)</f>
        <v>10286.619999999997</v>
      </c>
    </row>
  </sheetData>
  <sortState xmlns:xlrd2="http://schemas.microsoft.com/office/spreadsheetml/2017/richdata2" ref="A3:I80">
    <sortCondition ref="D3:D80"/>
    <sortCondition ref="B3:B80"/>
  </sortState>
  <mergeCells count="2">
    <mergeCell ref="A82:F82"/>
    <mergeCell ref="A1:H1"/>
  </mergeCells>
  <phoneticPr fontId="8" type="noConversion"/>
  <hyperlinks>
    <hyperlink ref="H60" r:id="rId1" xr:uid="{32525291-498B-4E78-91A6-3E95EFA402E3}"/>
    <hyperlink ref="H61" r:id="rId2" xr:uid="{218BFD9F-E803-4FB4-B74E-68470AED527B}"/>
    <hyperlink ref="H45" r:id="rId3" location="ad-image-0" xr:uid="{0F41E3D1-5A10-4FAF-904F-450CB5D29B6F}"/>
    <hyperlink ref="H19" r:id="rId4" xr:uid="{2987D7AB-824D-4292-BAF7-1A2BD7E3F76B}"/>
    <hyperlink ref="H20" r:id="rId5" xr:uid="{4CB60760-0BC0-4252-9510-F37012BD9B05}"/>
    <hyperlink ref="H23" r:id="rId6" xr:uid="{876F6959-A477-4EAF-BA62-40268D82EA14}"/>
    <hyperlink ref="H24" r:id="rId7" xr:uid="{9B0368B9-03AD-4341-840B-C0C657FC2377}"/>
    <hyperlink ref="H26" r:id="rId8" xr:uid="{5E979C2F-DD7B-47FC-B711-933BB2FB0DE1}"/>
    <hyperlink ref="H37" r:id="rId9" xr:uid="{D2FD4BC2-A2CB-43FF-99A2-9A898C4F8BD6}"/>
    <hyperlink ref="H31" r:id="rId10" xr:uid="{4E8C461B-C89F-49C3-B842-1899F1ACA8A4}"/>
    <hyperlink ref="H10" r:id="rId11" xr:uid="{AF3A26B2-7B28-4A3A-95A9-114374AF2872}"/>
    <hyperlink ref="H33" r:id="rId12" xr:uid="{1917E5A5-6FE7-4773-95D8-8B85470B5254}"/>
    <hyperlink ref="H58" r:id="rId13" xr:uid="{D4E04F69-5854-4293-AF58-E670943EE9B7}"/>
    <hyperlink ref="H49" r:id="rId14" location="ad-image-0" xr:uid="{8C828C55-5B69-45CA-A204-0EBD63BCD84E}"/>
    <hyperlink ref="H40" r:id="rId15" xr:uid="{E9D808CF-C1DD-4D97-AFF4-4914305AF26B}"/>
    <hyperlink ref="H48" r:id="rId16" xr:uid="{F4EB81D7-22E8-4C5B-BEE7-15BB71B0620C}"/>
    <hyperlink ref="H28" r:id="rId17" xr:uid="{163219F9-4586-4FF5-83D4-6012288814A9}"/>
    <hyperlink ref="H69" r:id="rId18" xr:uid="{1B9E15C3-9807-4E33-B432-7A2D66B2A364}"/>
    <hyperlink ref="H39" r:id="rId19" xr:uid="{098B9406-DC2B-4F27-AB28-0A3EAB66ED3F}"/>
    <hyperlink ref="H38" r:id="rId20" xr:uid="{E46E65F3-EADA-4F8A-A5E9-1838A6399AD7}"/>
    <hyperlink ref="H79" r:id="rId21" xr:uid="{7AC706A6-637A-4D42-8FBF-78E920E8B6CC}"/>
    <hyperlink ref="H78" r:id="rId22" xr:uid="{B2FA8220-3CD7-49FB-AC36-00E337EB3920}"/>
    <hyperlink ref="H68" r:id="rId23" xr:uid="{50D890B5-EB4D-47B4-9358-0806E5788336}"/>
    <hyperlink ref="H43" r:id="rId24" xr:uid="{7674217C-29C6-493A-BF4B-6674921E9C81}"/>
    <hyperlink ref="H9" r:id="rId25" xr:uid="{2DCAA786-0C8D-48AD-85E2-AE55EA5387D4}"/>
    <hyperlink ref="H17" r:id="rId26" location="ad-image-0" xr:uid="{0F25B9E9-3DFA-4E48-B4A5-A24F0FE7057D}"/>
    <hyperlink ref="H51" r:id="rId27" xr:uid="{759129CD-1E34-4AFC-8ADE-9EF4A2620E67}"/>
    <hyperlink ref="H8" r:id="rId28" xr:uid="{633F6246-F658-4BE4-B713-04F6837095DF}"/>
    <hyperlink ref="H7" r:id="rId29" xr:uid="{2B40B07E-A88C-4706-95D0-6F245DDFE568}"/>
    <hyperlink ref="H50" r:id="rId30" xr:uid="{94D4DE03-8666-4FDB-844A-51F37C607276}"/>
    <hyperlink ref="H34" r:id="rId31" xr:uid="{C43702A1-66FA-4B0F-B929-911E692AE447}"/>
    <hyperlink ref="H64" r:id="rId32" location="ad-image-0" xr:uid="{667E293A-4D69-4F01-85CF-302567B27DE1}"/>
    <hyperlink ref="H80" r:id="rId33" xr:uid="{774B28FF-EC98-46E0-B2BC-531ACFC49815}"/>
    <hyperlink ref="H74" r:id="rId34" xr:uid="{51DC0176-CB10-4C58-920A-07954D57F443}"/>
    <hyperlink ref="H4" r:id="rId35" xr:uid="{66202783-DE71-4040-AF57-8AEC81EFEF1C}"/>
    <hyperlink ref="H6" r:id="rId36" xr:uid="{B4322FCA-B20C-4BA3-BB8C-54491D631CAE}"/>
    <hyperlink ref="H27" r:id="rId37" location="ad-image-0" xr:uid="{2F72B4F8-79E4-40B0-B5B1-83CE71C5B648}"/>
    <hyperlink ref="H53" r:id="rId38" xr:uid="{908E44DB-F488-415B-B966-3CE74C51CFA4}"/>
    <hyperlink ref="H15" r:id="rId39" location="ad-image-0" xr:uid="{A95668B6-D13F-4ACA-B773-CF90384A9DBF}"/>
    <hyperlink ref="H52" r:id="rId40" xr:uid="{87C140B5-FB20-4B62-933E-BED6C1F8879B}"/>
    <hyperlink ref="H42" r:id="rId41" xr:uid="{398D89C9-E380-42DA-9F3F-DBC728DAA528}"/>
    <hyperlink ref="H66" r:id="rId42" location="ad-image-0" xr:uid="{643D23A5-76F6-48AC-9368-07D9ACF28EFE}"/>
    <hyperlink ref="H65" r:id="rId43" location="ad-image-0" xr:uid="{05726AEE-BF12-4BCE-AB7C-33482445644F}"/>
    <hyperlink ref="H44" r:id="rId44" location="ad-image-0" xr:uid="{9B5FDF79-8365-4C47-8640-C88DBE40E178}"/>
    <hyperlink ref="H70" r:id="rId45" xr:uid="{CABBFB09-8F05-4696-ADE0-554473A125AF}"/>
    <hyperlink ref="H57" r:id="rId46" xr:uid="{B93CE952-C9FE-4401-85E5-30E1ACB4934F}"/>
    <hyperlink ref="H67" r:id="rId47" xr:uid="{578CF76B-1E3A-4A8B-80D8-BAA4EF0416A6}"/>
    <hyperlink ref="H12" r:id="rId48" xr:uid="{01E31D7C-DC2A-464E-9616-5FD3B711B9E7}"/>
    <hyperlink ref="H3" r:id="rId49" xr:uid="{6E3363D0-D854-40A4-B929-88B099247009}"/>
    <hyperlink ref="H71" r:id="rId50" xr:uid="{EB5A7F48-DB67-4DF6-808E-41B15B0F1F1E}"/>
    <hyperlink ref="H77" r:id="rId51" xr:uid="{BBE0F701-EE99-4AB3-8276-0366D8F2986F}"/>
    <hyperlink ref="H73" r:id="rId52" xr:uid="{38D07B2B-8F9C-4695-88BB-4C63E218D3D5}"/>
    <hyperlink ref="H76" r:id="rId53" xr:uid="{D6DC3C30-77CC-4F77-B7D0-B83D60E18347}"/>
    <hyperlink ref="H18" r:id="rId54" xr:uid="{5CE9BFCE-56FC-4FC1-9BCF-DD925BAA7909}"/>
    <hyperlink ref="H59" r:id="rId55" xr:uid="{93C4E635-AB6B-498B-A26F-53A91A8B37BE}"/>
    <hyperlink ref="H35" r:id="rId56" xr:uid="{E29E06B0-ECBA-4BF0-A41A-AD8C706149F6}"/>
    <hyperlink ref="H55" r:id="rId57" xr:uid="{BE7F64B9-614C-4400-8909-5FB5E5F630D6}"/>
    <hyperlink ref="H16" r:id="rId58" xr:uid="{53D56018-01F3-4F49-82CD-CEC1AA30BD51}"/>
    <hyperlink ref="H56" r:id="rId59" xr:uid="{6FE71F70-E5A5-4613-8990-954BAE56813C}"/>
    <hyperlink ref="H36" r:id="rId60" xr:uid="{73CEAAE8-5154-4ED8-9D9B-C4FD37E89CD8}"/>
    <hyperlink ref="H54" r:id="rId61" xr:uid="{68A10593-3803-4E45-BF44-3B59F9278E2C}"/>
    <hyperlink ref="H13" r:id="rId62" xr:uid="{921C937B-751B-4C4C-A5B1-EA7CF396EF36}"/>
    <hyperlink ref="H63" r:id="rId63" xr:uid="{D5BB3991-5391-4CBC-9756-4A519D2FF36C}"/>
    <hyperlink ref="H47" r:id="rId64" location="ad-image-0" xr:uid="{4D425EBB-53B1-4650-BEEB-6DCF985C2C60}"/>
    <hyperlink ref="H21" r:id="rId65" xr:uid="{C4A92486-89A1-4868-BAF7-A994AE140635}"/>
    <hyperlink ref="H5" r:id="rId66" xr:uid="{34379BA3-1C0C-4643-BC9C-356AF0F7FBEB}"/>
    <hyperlink ref="H11" r:id="rId67" xr:uid="{C8BA13AB-F547-4B1D-A23C-9B745A05F912}"/>
    <hyperlink ref="H32" r:id="rId68" location="ad-image-0" xr:uid="{5D2BD363-A19C-4AA8-82C9-E5B41A5EA2C3}"/>
    <hyperlink ref="H29" r:id="rId69" xr:uid="{0F5C6BDB-8C1A-4C46-9B13-EC7781031B5C}"/>
    <hyperlink ref="H25" r:id="rId70" xr:uid="{12BA4342-25E2-4C2C-B7FA-2FE40D6A25D2}"/>
    <hyperlink ref="H30" r:id="rId71" display="https://www.thorlabs.com/thorproduct.cfm?partnumber=BE1-P5" xr:uid="{435391FC-5446-4ACB-A75B-EC4FF0498532}"/>
    <hyperlink ref="H41" r:id="rId72" xr:uid="{F9B017C5-785B-423B-A409-240EE3326464}"/>
    <hyperlink ref="H22" r:id="rId73" xr:uid="{77E01602-CFED-4F1A-9B10-451E0E39E01C}"/>
    <hyperlink ref="H75" r:id="rId74" xr:uid="{9E227DBC-EF24-48D6-9F77-7394A1B29929}"/>
    <hyperlink ref="H72" r:id="rId75" xr:uid="{9F4CD329-29B0-429E-8E12-8F0D532264F5}"/>
    <hyperlink ref="H14" r:id="rId76" xr:uid="{0B998144-0D52-475E-86C9-546E3EA4BC2A}"/>
    <hyperlink ref="H81" r:id="rId77" xr:uid="{8116516C-A4D1-453E-988E-D41D92A002B2}"/>
  </hyperlinks>
  <pageMargins left="0.7" right="0.7" top="0.75" bottom="0.75" header="0.3" footer="0.3"/>
  <pageSetup orientation="portrait" horizontalDpi="4294967292" verticalDpi="4294967292"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Optics</vt:lpstr>
      <vt:lpstr>Optoelectronics</vt:lpstr>
      <vt:lpstr>Optomechanics</vt:lpstr>
      <vt:lpstr>D2xE2</vt:lpstr>
      <vt:lpstr>Optics!Print_Area</vt:lpstr>
      <vt:lpstr>Optoelectronics!Print_Area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2019-02-19T09:45:55Z</cp:lastPrinted>
  <dcterms:created xsi:type="dcterms:W3CDTF">2015-06-05T18:17:20Z</dcterms:created>
  <dcterms:modified xsi:type="dcterms:W3CDTF">2023-08-20T21:07:17Z</dcterms:modified>
</cp:coreProperties>
</file>